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0730" windowHeight="11760"/>
  </bookViews>
  <sheets>
    <sheet name="知行楼" sheetId="3" r:id="rId1"/>
    <sheet name="崇学楼" sheetId="4" r:id="rId2"/>
    <sheet name="好学楼" sheetId="5" r:id="rId3"/>
    <sheet name="敏行楼" sheetId="6" r:id="rId4"/>
    <sheet name="善学楼" sheetId="7" r:id="rId5"/>
    <sheet name="思行楼" sheetId="8" r:id="rId6"/>
    <sheet name="力行楼" sheetId="9" r:id="rId7"/>
    <sheet name="笃行楼" sheetId="10" r:id="rId8"/>
    <sheet name="明德楼" sheetId="12" r:id="rId9"/>
    <sheet name="其他" sheetId="11" r:id="rId10"/>
  </sheets>
  <externalReferences>
    <externalReference r:id="rId11"/>
  </externalReferences>
  <definedNames>
    <definedName name="_xlnm._FilterDatabase" localSheetId="1" hidden="1">崇学楼!$I$4:$I$25</definedName>
    <definedName name="_xlnm._FilterDatabase" localSheetId="2" hidden="1">好学楼!$K$4:$K$43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5" i="8" l="1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3" i="8"/>
  <c r="K12" i="8"/>
  <c r="K11" i="8"/>
  <c r="K10" i="8"/>
  <c r="K9" i="8"/>
  <c r="K8" i="8"/>
  <c r="K7" i="8"/>
  <c r="K6" i="8"/>
  <c r="K5" i="8"/>
  <c r="K4" i="8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8" i="7"/>
  <c r="K7" i="7"/>
  <c r="K6" i="7"/>
  <c r="K4" i="7"/>
  <c r="K39" i="6"/>
  <c r="K37" i="6"/>
  <c r="K36" i="6"/>
  <c r="K35" i="6"/>
  <c r="K34" i="6"/>
  <c r="K33" i="6"/>
  <c r="K31" i="6"/>
  <c r="K29" i="6"/>
  <c r="K28" i="6"/>
  <c r="K24" i="6"/>
  <c r="K23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<sst xmlns="http://schemas.openxmlformats.org/spreadsheetml/2006/main" count="2441" uniqueCount="647">
  <si>
    <t>楼层</t>
  </si>
  <si>
    <t>类型</t>
  </si>
  <si>
    <t>容量</t>
  </si>
  <si>
    <t>使用面积
(平方米)</t>
  </si>
  <si>
    <t>状态</t>
  </si>
  <si>
    <t>使用单位</t>
  </si>
  <si>
    <t>101</t>
  </si>
  <si>
    <t>知行楼101(跨境电商创业工作室）</t>
  </si>
  <si>
    <t>实训室</t>
  </si>
  <si>
    <t>可用</t>
  </si>
  <si>
    <t>人文传播系</t>
  </si>
  <si>
    <t>102</t>
  </si>
  <si>
    <t>知行楼102</t>
  </si>
  <si>
    <t>103</t>
  </si>
  <si>
    <t>知行楼103</t>
  </si>
  <si>
    <t>知行楼105</t>
  </si>
  <si>
    <t>106</t>
  </si>
  <si>
    <t>知行楼106</t>
  </si>
  <si>
    <t>知行楼108</t>
  </si>
  <si>
    <t>109</t>
  </si>
  <si>
    <t>知行楼109</t>
  </si>
  <si>
    <t>110</t>
  </si>
  <si>
    <t>知行楼110</t>
  </si>
  <si>
    <t>111</t>
  </si>
  <si>
    <t>知行楼111</t>
  </si>
  <si>
    <t>113</t>
  </si>
  <si>
    <t>知行楼113</t>
  </si>
  <si>
    <t>202</t>
  </si>
  <si>
    <t>知行楼202(电脑机房）</t>
  </si>
  <si>
    <t>机房</t>
  </si>
  <si>
    <t>206</t>
  </si>
  <si>
    <t>知行楼206</t>
  </si>
  <si>
    <t>207</t>
  </si>
  <si>
    <t>知行楼207</t>
  </si>
  <si>
    <t>301</t>
  </si>
  <si>
    <t>知行楼301</t>
  </si>
  <si>
    <t>多媒体教室</t>
  </si>
  <si>
    <t>语音室</t>
  </si>
  <si>
    <t>303</t>
  </si>
  <si>
    <t>知行楼302（数字化语言实验室1）</t>
  </si>
  <si>
    <t>知行楼303</t>
  </si>
  <si>
    <t>305</t>
  </si>
  <si>
    <t>知行楼305</t>
  </si>
  <si>
    <t>308</t>
  </si>
  <si>
    <t>知行楼308（微格教室）</t>
  </si>
  <si>
    <t>310</t>
  </si>
  <si>
    <t>知行楼310</t>
  </si>
  <si>
    <t>311</t>
  </si>
  <si>
    <t>知行楼311</t>
  </si>
  <si>
    <t>314</t>
  </si>
  <si>
    <t>知行楼314</t>
  </si>
  <si>
    <t>401</t>
  </si>
  <si>
    <t>知行楼401</t>
  </si>
  <si>
    <t>402</t>
  </si>
  <si>
    <t>知行楼402</t>
  </si>
  <si>
    <t>403</t>
  </si>
  <si>
    <t>知行楼403（录播教室）</t>
  </si>
  <si>
    <t>405</t>
  </si>
  <si>
    <t>知行楼405</t>
  </si>
  <si>
    <t>407</t>
  </si>
  <si>
    <t>知行楼407（公共外语实训室1）</t>
  </si>
  <si>
    <t>408</t>
  </si>
  <si>
    <t>知行楼408（公共外语实训室2）</t>
  </si>
  <si>
    <t>410</t>
  </si>
  <si>
    <t>知行楼410</t>
  </si>
  <si>
    <t>411</t>
  </si>
  <si>
    <t>知行楼411</t>
  </si>
  <si>
    <t>工作室</t>
  </si>
  <si>
    <t>413</t>
  </si>
  <si>
    <t>知行楼413</t>
  </si>
  <si>
    <t>414</t>
  </si>
  <si>
    <t>知行楼414(数字化语言实验室2）</t>
  </si>
  <si>
    <t>变更后所属系部</t>
  </si>
  <si>
    <t>变更后名称</t>
  </si>
  <si>
    <t>知行楼101</t>
  </si>
  <si>
    <t>知行楼107</t>
  </si>
  <si>
    <t>知行楼114</t>
  </si>
  <si>
    <t>知行楼204(电脑机房）</t>
  </si>
  <si>
    <t>知行楼212</t>
  </si>
  <si>
    <t>知行楼221</t>
  </si>
  <si>
    <t>知行楼302</t>
  </si>
  <si>
    <t>知行楼304（数字化语言实验室1）</t>
  </si>
  <si>
    <t>知行楼306</t>
  </si>
  <si>
    <t>知行楼307</t>
  </si>
  <si>
    <t>知行楼311（微格教室）</t>
  </si>
  <si>
    <t>知行楼401(数字化语言实验室2）</t>
  </si>
  <si>
    <t>知行楼404</t>
  </si>
  <si>
    <t>知行楼406（录播教室）</t>
  </si>
  <si>
    <t>知行楼409</t>
  </si>
  <si>
    <t>知行楼415（公共外语实训室2）</t>
  </si>
  <si>
    <t>知行楼417（公共外语实训室1）</t>
  </si>
  <si>
    <t>变更后门牌</t>
  </si>
  <si>
    <t>楼房门牌变更汇总</t>
    <phoneticPr fontId="1" type="noConversion"/>
  </si>
  <si>
    <t>楼房：知行楼</t>
    <phoneticPr fontId="1" type="noConversion"/>
  </si>
  <si>
    <t>原门牌号</t>
    <phoneticPr fontId="1" type="noConversion"/>
  </si>
  <si>
    <t>原名称</t>
    <phoneticPr fontId="1" type="noConversion"/>
  </si>
  <si>
    <t>崇学楼101</t>
  </si>
  <si>
    <t>财会系</t>
  </si>
  <si>
    <t>104</t>
  </si>
  <si>
    <t>崇学楼104</t>
  </si>
  <si>
    <t>105</t>
  </si>
  <si>
    <t>崇学楼105</t>
  </si>
  <si>
    <t>崇学楼106</t>
  </si>
  <si>
    <t>107</t>
  </si>
  <si>
    <t>崇学楼107</t>
  </si>
  <si>
    <t>108</t>
  </si>
  <si>
    <t>崇学楼108</t>
  </si>
  <si>
    <t>201</t>
  </si>
  <si>
    <t>崇学楼201</t>
  </si>
  <si>
    <t>204</t>
  </si>
  <si>
    <t>崇学楼204</t>
  </si>
  <si>
    <t>205</t>
  </si>
  <si>
    <t>崇学楼205</t>
  </si>
  <si>
    <t>崇学楼207</t>
  </si>
  <si>
    <t>208</t>
  </si>
  <si>
    <t>崇学楼208</t>
  </si>
  <si>
    <t>崇学楼308语</t>
  </si>
  <si>
    <t>崇学楼403</t>
  </si>
  <si>
    <t>404</t>
  </si>
  <si>
    <t>崇学楼404</t>
  </si>
  <si>
    <t>崇学楼405</t>
  </si>
  <si>
    <t>406</t>
  </si>
  <si>
    <t>崇学楼406</t>
  </si>
  <si>
    <t>崇学楼407</t>
  </si>
  <si>
    <t>崇学楼408</t>
  </si>
  <si>
    <t>504</t>
  </si>
  <si>
    <t>崇学楼504</t>
  </si>
  <si>
    <t>505</t>
  </si>
  <si>
    <t>崇学楼505</t>
  </si>
  <si>
    <t>506</t>
  </si>
  <si>
    <t>崇学楼506</t>
  </si>
  <si>
    <t>507</t>
  </si>
  <si>
    <t>崇学楼507</t>
  </si>
  <si>
    <t>508</t>
  </si>
  <si>
    <t>崇学楼508</t>
  </si>
  <si>
    <t>509</t>
  </si>
  <si>
    <t>崇学楼509</t>
  </si>
  <si>
    <t>崇学楼103</t>
  </si>
  <si>
    <t>209</t>
  </si>
  <si>
    <t>崇学楼310</t>
  </si>
  <si>
    <t>502</t>
  </si>
  <si>
    <t>崇学楼502</t>
  </si>
  <si>
    <t>崇学楼105</t>
    <phoneticPr fontId="1" type="noConversion"/>
  </si>
  <si>
    <t>崇学楼101</t>
    <phoneticPr fontId="1" type="noConversion"/>
  </si>
  <si>
    <t>楼房：崇学楼</t>
    <phoneticPr fontId="1" type="noConversion"/>
  </si>
  <si>
    <t>好学楼101</t>
  </si>
  <si>
    <t>信息技术系</t>
  </si>
  <si>
    <t>好学楼104</t>
  </si>
  <si>
    <t>机械工程系</t>
  </si>
  <si>
    <t>好学楼105</t>
  </si>
  <si>
    <t>好学楼106</t>
  </si>
  <si>
    <t>建筑工程系</t>
  </si>
  <si>
    <t>好学楼107</t>
  </si>
  <si>
    <t>好学楼108</t>
  </si>
  <si>
    <t>好学楼109</t>
  </si>
  <si>
    <t>好学楼110</t>
  </si>
  <si>
    <t>好学楼111</t>
  </si>
  <si>
    <t>112</t>
  </si>
  <si>
    <t>好学楼112</t>
  </si>
  <si>
    <t>好学楼201</t>
  </si>
  <si>
    <t>好学楼204</t>
  </si>
  <si>
    <t>好学楼205</t>
  </si>
  <si>
    <t>好学楼206</t>
  </si>
  <si>
    <t>好学楼207</t>
  </si>
  <si>
    <t>好学楼209</t>
  </si>
  <si>
    <t>211</t>
  </si>
  <si>
    <t>好学楼211</t>
  </si>
  <si>
    <t>212</t>
  </si>
  <si>
    <t>好学楼212(电工电子教室）</t>
  </si>
  <si>
    <t>213</t>
  </si>
  <si>
    <t>好学楼213</t>
  </si>
  <si>
    <t>312</t>
  </si>
  <si>
    <t>好学楼312</t>
  </si>
  <si>
    <t>好学楼403</t>
  </si>
  <si>
    <t>好学楼404</t>
  </si>
  <si>
    <t>好学楼405</t>
  </si>
  <si>
    <t>好学楼406</t>
  </si>
  <si>
    <t>好学楼407</t>
  </si>
  <si>
    <t>好学楼408</t>
  </si>
  <si>
    <t>409</t>
  </si>
  <si>
    <t>好学楼409</t>
  </si>
  <si>
    <t>好学楼410</t>
  </si>
  <si>
    <t>好学楼411</t>
  </si>
  <si>
    <t>412</t>
  </si>
  <si>
    <t>好学楼412</t>
  </si>
  <si>
    <t>好学楼504</t>
  </si>
  <si>
    <t>好学楼505</t>
  </si>
  <si>
    <t>好学楼506</t>
  </si>
  <si>
    <t>好学楼507</t>
  </si>
  <si>
    <t>好学楼508</t>
  </si>
  <si>
    <t>好学楼509</t>
  </si>
  <si>
    <t>510</t>
  </si>
  <si>
    <t>好学楼510</t>
  </si>
  <si>
    <t>511</t>
  </si>
  <si>
    <t>好学楼511</t>
  </si>
  <si>
    <t>512</t>
  </si>
  <si>
    <t>好学楼512</t>
  </si>
  <si>
    <t>513</t>
  </si>
  <si>
    <t>好学楼513</t>
  </si>
  <si>
    <t>好学楼102</t>
  </si>
  <si>
    <t>好学楼103</t>
  </si>
  <si>
    <t>316</t>
  </si>
  <si>
    <t>好学楼316</t>
  </si>
  <si>
    <t>好学楼502</t>
  </si>
  <si>
    <t>楼房：好学楼</t>
    <phoneticPr fontId="1" type="noConversion"/>
  </si>
  <si>
    <t>敏行楼103</t>
  </si>
  <si>
    <t>其他</t>
  </si>
  <si>
    <t>116</t>
  </si>
  <si>
    <t>敏行楼105</t>
  </si>
  <si>
    <t>203</t>
  </si>
  <si>
    <t>敏行楼203</t>
  </si>
  <si>
    <t>敏行楼204</t>
  </si>
  <si>
    <t>敏行楼205</t>
  </si>
  <si>
    <t>敏行楼206</t>
  </si>
  <si>
    <t>敏行楼207</t>
  </si>
  <si>
    <t>敏行楼209</t>
  </si>
  <si>
    <t>210</t>
  </si>
  <si>
    <t>敏行楼210</t>
  </si>
  <si>
    <t>研究机构</t>
  </si>
  <si>
    <t>敏行楼211</t>
  </si>
  <si>
    <t>敏行楼213</t>
  </si>
  <si>
    <t>214</t>
  </si>
  <si>
    <t>敏行楼214</t>
  </si>
  <si>
    <t>敏行楼303</t>
  </si>
  <si>
    <t>304</t>
  </si>
  <si>
    <t>敏行楼304</t>
  </si>
  <si>
    <t>敏行楼305</t>
  </si>
  <si>
    <t>306</t>
  </si>
  <si>
    <t>敏行楼306（BIM实训室）</t>
  </si>
  <si>
    <t>323</t>
  </si>
  <si>
    <t>敏行楼323</t>
  </si>
  <si>
    <t>324</t>
  </si>
  <si>
    <t>敏行楼324</t>
  </si>
  <si>
    <t>画室</t>
  </si>
  <si>
    <t>敏行楼403（制图室1）</t>
  </si>
  <si>
    <t>敏行楼406（CAD/CAM机房1）</t>
  </si>
  <si>
    <t>敏行楼408</t>
  </si>
  <si>
    <t>敏行楼410（机械设计教室）</t>
  </si>
  <si>
    <t>503</t>
  </si>
  <si>
    <t>敏行楼503</t>
  </si>
  <si>
    <t>敏行楼504</t>
  </si>
  <si>
    <t>敏行楼505</t>
  </si>
  <si>
    <t>敏行楼506B</t>
  </si>
  <si>
    <t>敏行楼507</t>
  </si>
  <si>
    <t>敏行楼508</t>
  </si>
  <si>
    <t>敏行楼509</t>
  </si>
  <si>
    <t>敏行楼510</t>
  </si>
  <si>
    <t>敏行楼511</t>
  </si>
  <si>
    <t>敏行楼513</t>
  </si>
  <si>
    <t>514</t>
  </si>
  <si>
    <t>115</t>
  </si>
  <si>
    <t>敏行楼115</t>
  </si>
  <si>
    <t>敏行楼201</t>
  </si>
  <si>
    <t>302</t>
  </si>
  <si>
    <t>敏行楼302</t>
  </si>
  <si>
    <t>敏行楼304（BIM实训室）</t>
  </si>
  <si>
    <t>321</t>
  </si>
  <si>
    <t>敏行楼321</t>
  </si>
  <si>
    <t>322</t>
  </si>
  <si>
    <t>敏行楼322</t>
  </si>
  <si>
    <t>敏行楼412</t>
  </si>
  <si>
    <t>423</t>
  </si>
  <si>
    <t>敏行楼423</t>
  </si>
  <si>
    <t>425</t>
  </si>
  <si>
    <t>敏行楼425（机制工艺教室）</t>
  </si>
  <si>
    <t>敏行楼502</t>
  </si>
  <si>
    <t>敏行楼506</t>
  </si>
  <si>
    <t>敏行楼512(制图室2)</t>
  </si>
  <si>
    <t>敏行楼103</t>
    <phoneticPr fontId="1" type="noConversion"/>
  </si>
  <si>
    <t>敏行楼506A</t>
    <phoneticPr fontId="1" type="noConversion"/>
  </si>
  <si>
    <t xml:space="preserve">     </t>
    <phoneticPr fontId="1" type="noConversion"/>
  </si>
  <si>
    <t>敏行楼406（CAD/CAM机房1）</t>
    <phoneticPr fontId="1" type="noConversion"/>
  </si>
  <si>
    <t>敏行楼411</t>
    <phoneticPr fontId="1" type="noConversion"/>
  </si>
  <si>
    <t>敏行楼413（机制工艺教室）</t>
    <phoneticPr fontId="1" type="noConversion"/>
  </si>
  <si>
    <t>敏行楼414</t>
    <phoneticPr fontId="1" type="noConversion"/>
  </si>
  <si>
    <t>敏行楼514(制图室2)</t>
    <phoneticPr fontId="1" type="noConversion"/>
  </si>
  <si>
    <t>楼房：敏行楼</t>
    <phoneticPr fontId="1" type="noConversion"/>
  </si>
  <si>
    <t>善学楼101</t>
  </si>
  <si>
    <t>工商管理系</t>
  </si>
  <si>
    <t>善学楼104</t>
  </si>
  <si>
    <t>善学楼105</t>
  </si>
  <si>
    <t>善学楼106</t>
  </si>
  <si>
    <t>时尚设计系</t>
  </si>
  <si>
    <t>善学楼107</t>
  </si>
  <si>
    <t>善学楼108</t>
  </si>
  <si>
    <t>善学楼110</t>
  </si>
  <si>
    <t>善学楼201</t>
  </si>
  <si>
    <t>善学楼204</t>
  </si>
  <si>
    <t>电气电子工程系</t>
  </si>
  <si>
    <t>善学楼205</t>
  </si>
  <si>
    <t>善学楼206</t>
  </si>
  <si>
    <t>善学楼207</t>
  </si>
  <si>
    <t>善学楼208</t>
  </si>
  <si>
    <t>善学楼209</t>
  </si>
  <si>
    <t>善学楼210</t>
  </si>
  <si>
    <t>善学楼211</t>
  </si>
  <si>
    <t>善学楼212</t>
  </si>
  <si>
    <t>善学楼213</t>
  </si>
  <si>
    <t>307</t>
  </si>
  <si>
    <t>309</t>
  </si>
  <si>
    <t>善学楼310</t>
  </si>
  <si>
    <t>善学楼312</t>
  </si>
  <si>
    <t>善学楼403</t>
  </si>
  <si>
    <t>善学楼404</t>
  </si>
  <si>
    <t>善学楼405</t>
  </si>
  <si>
    <t>善学楼406</t>
  </si>
  <si>
    <t>善学楼407</t>
  </si>
  <si>
    <t>善学楼408</t>
  </si>
  <si>
    <t>善学楼409</t>
  </si>
  <si>
    <t>善学楼410</t>
  </si>
  <si>
    <t>善学楼411</t>
  </si>
  <si>
    <t>善学楼412</t>
  </si>
  <si>
    <t>善学楼504</t>
  </si>
  <si>
    <t>善学楼505</t>
  </si>
  <si>
    <t>善学楼506</t>
  </si>
  <si>
    <t>善学楼507</t>
  </si>
  <si>
    <t>善学楼508</t>
  </si>
  <si>
    <t>善学楼509</t>
  </si>
  <si>
    <t>善学楼510</t>
  </si>
  <si>
    <t>善学楼511</t>
  </si>
  <si>
    <t>善学楼512</t>
  </si>
  <si>
    <t>善学楼513</t>
  </si>
  <si>
    <t>善学楼101</t>
    <phoneticPr fontId="1" type="noConversion"/>
  </si>
  <si>
    <t>善学楼102</t>
  </si>
  <si>
    <t>善学楼103</t>
  </si>
  <si>
    <t>215</t>
  </si>
  <si>
    <t>善学楼215</t>
  </si>
  <si>
    <t>善学楼314</t>
  </si>
  <si>
    <t>善学楼316</t>
  </si>
  <si>
    <t>善学楼502</t>
  </si>
  <si>
    <t>楼房：善学楼</t>
    <phoneticPr fontId="1" type="noConversion"/>
  </si>
  <si>
    <t>0104</t>
  </si>
  <si>
    <t>思行楼308</t>
  </si>
  <si>
    <t>思行楼103</t>
  </si>
  <si>
    <t>思行楼105</t>
  </si>
  <si>
    <t>思行楼106</t>
  </si>
  <si>
    <t>思行楼107</t>
  </si>
  <si>
    <t>114</t>
  </si>
  <si>
    <t>思行楼110</t>
  </si>
  <si>
    <t>思行楼203</t>
  </si>
  <si>
    <t>思行楼204</t>
  </si>
  <si>
    <t>思行楼206</t>
  </si>
  <si>
    <t>思行楼210</t>
  </si>
  <si>
    <t>思行楼306</t>
  </si>
  <si>
    <t>思行楼314（模型室）</t>
  </si>
  <si>
    <t>思行楼403</t>
  </si>
  <si>
    <t>思行楼404</t>
  </si>
  <si>
    <t>思行楼406</t>
  </si>
  <si>
    <t>思行楼407</t>
  </si>
  <si>
    <t>思行楼408</t>
  </si>
  <si>
    <t>思行楼409</t>
  </si>
  <si>
    <t>思行楼410</t>
  </si>
  <si>
    <t>思行楼411</t>
  </si>
  <si>
    <t>思行楼413</t>
  </si>
  <si>
    <t>思行楼414</t>
  </si>
  <si>
    <t>思行楼503</t>
  </si>
  <si>
    <t>思行楼504</t>
  </si>
  <si>
    <t>思行楼506</t>
  </si>
  <si>
    <t>思行楼507</t>
  </si>
  <si>
    <t>思行楼508</t>
  </si>
  <si>
    <t>思行楼509</t>
  </si>
  <si>
    <t>思行楼510</t>
  </si>
  <si>
    <t>思行楼511</t>
  </si>
  <si>
    <t>思行楼513</t>
  </si>
  <si>
    <t>思行楼514</t>
  </si>
  <si>
    <t>思行楼108（机器人自动化生产线实训室）</t>
  </si>
  <si>
    <t>思行楼103（ABB智能配电联合应用中心）</t>
  </si>
  <si>
    <t>思行楼107（汽车电子产品设计中心）</t>
  </si>
  <si>
    <t>思行楼208</t>
  </si>
  <si>
    <t>思行楼212</t>
  </si>
  <si>
    <t>101B</t>
  </si>
  <si>
    <t>思行楼101B</t>
  </si>
  <si>
    <t>思行楼203</t>
    <phoneticPr fontId="1" type="noConversion"/>
  </si>
  <si>
    <t>楼房：思行楼</t>
    <phoneticPr fontId="1" type="noConversion"/>
  </si>
  <si>
    <t>力行楼102（制鞋工艺）</t>
  </si>
  <si>
    <t>力行楼103（鞋靴造型设计）</t>
  </si>
  <si>
    <t>力行楼106（鞋类研发平台）</t>
  </si>
  <si>
    <t>力行楼303（T台）</t>
  </si>
  <si>
    <t>0001</t>
  </si>
  <si>
    <t>力行楼209（服装工艺实训3）</t>
  </si>
  <si>
    <t>0002</t>
  </si>
  <si>
    <t>力行楼205（服装样板实训2）</t>
  </si>
  <si>
    <t>0003</t>
  </si>
  <si>
    <t>力行楼207（服装工艺实训1）</t>
  </si>
  <si>
    <t>力行楼203(服装样板实训1)</t>
  </si>
  <si>
    <t>力行楼208(服装工艺实训2)</t>
  </si>
  <si>
    <t>力行楼206（服装样板实训3）</t>
  </si>
  <si>
    <t>力行楼201（卖场陈列实训）</t>
  </si>
  <si>
    <t>力行楼204（服装立裁实训）</t>
  </si>
  <si>
    <t>力行楼304（化妆）</t>
  </si>
  <si>
    <t>力行楼305</t>
  </si>
  <si>
    <t>力行楼306</t>
  </si>
  <si>
    <t>力行楼307</t>
  </si>
  <si>
    <t>力行楼308</t>
  </si>
  <si>
    <t>力行楼309</t>
  </si>
  <si>
    <t>力行楼401</t>
  </si>
  <si>
    <t>力行楼402</t>
  </si>
  <si>
    <t>力行楼403</t>
  </si>
  <si>
    <t>力行楼404</t>
  </si>
  <si>
    <t>力行楼405</t>
  </si>
  <si>
    <t>力行楼406</t>
  </si>
  <si>
    <t>501</t>
  </si>
  <si>
    <t>力行楼501</t>
  </si>
  <si>
    <t>力行楼502</t>
  </si>
  <si>
    <t>力行楼503</t>
  </si>
  <si>
    <t>力行楼504</t>
  </si>
  <si>
    <t>力行楼505</t>
  </si>
  <si>
    <t>力行楼506</t>
  </si>
  <si>
    <t>力行楼507</t>
  </si>
  <si>
    <t>力行楼105（制鞋工艺）</t>
  </si>
  <si>
    <t>力行楼107（鞋靴造型设计）</t>
  </si>
  <si>
    <t>力行楼204（服装工艺实训3）</t>
  </si>
  <si>
    <t>力行楼206（服装工艺实训1）</t>
  </si>
  <si>
    <t>力行楼208（服装样板实训2）</t>
  </si>
  <si>
    <t>力行楼210(服装样板实训1)</t>
  </si>
  <si>
    <t>力行楼211（服装综合实训室1）</t>
  </si>
  <si>
    <t>力行楼212（面料设计实训室）</t>
  </si>
  <si>
    <t>力行楼304（化妆实训室）</t>
  </si>
  <si>
    <t>力行楼305（造型设计实训室）</t>
  </si>
  <si>
    <t>力行楼306（电脑辅助设计实训室1）</t>
  </si>
  <si>
    <t>力行楼307（电脑辅助设计实训室2）</t>
  </si>
  <si>
    <t>力行楼308（电脑辅助设计实训室3）</t>
  </si>
  <si>
    <t>力行楼311（电脑辅助设计实训室4）</t>
  </si>
  <si>
    <t>力行楼405（网络推广实训室）</t>
  </si>
  <si>
    <t>力行楼407（网店运营实训室）</t>
  </si>
  <si>
    <t>楼房：力行楼</t>
    <phoneticPr fontId="1" type="noConversion"/>
  </si>
  <si>
    <t>100</t>
  </si>
  <si>
    <t>笃行楼100(智能制造中心)</t>
  </si>
  <si>
    <t>笃行楼108(创新人才培养基地)</t>
  </si>
  <si>
    <t>笃行楼109/110（液压气动技术实训室）</t>
  </si>
  <si>
    <t>120</t>
  </si>
  <si>
    <t>笃行楼120（工程训练中心）</t>
  </si>
  <si>
    <t>122</t>
  </si>
  <si>
    <t>笃行楼122（工程训练中心配套教室）</t>
  </si>
  <si>
    <t>0601</t>
  </si>
  <si>
    <t>笃行楼202（CAD/CAM机房2）</t>
  </si>
  <si>
    <t>笃行楼201内（设备控制应用技术实训室）</t>
  </si>
  <si>
    <t>笃行楼201（机械产品测绘实训室）</t>
  </si>
  <si>
    <t>203204</t>
  </si>
  <si>
    <t>笃行楼203/204（数控维修实训室）</t>
  </si>
  <si>
    <t>205206</t>
  </si>
  <si>
    <t>笃行楼205/206（测量技术实训室）</t>
  </si>
  <si>
    <t>207208</t>
  </si>
  <si>
    <t>笃行楼207/208（模具拆装测绘实训室）</t>
  </si>
  <si>
    <t>笃行楼209/211（模具综合实训室）</t>
  </si>
  <si>
    <t>笃行楼301(亚龙研发中心)</t>
  </si>
  <si>
    <t>笃行楼302</t>
  </si>
  <si>
    <t>笃行楼303</t>
  </si>
  <si>
    <t>笃行楼304</t>
  </si>
  <si>
    <t>笃行楼305</t>
  </si>
  <si>
    <t>笃行楼307</t>
  </si>
  <si>
    <t>笃行楼401</t>
  </si>
  <si>
    <t>笃行楼402</t>
  </si>
  <si>
    <t>笃行楼404</t>
  </si>
  <si>
    <t>笃行楼405</t>
  </si>
  <si>
    <t>笃行楼406</t>
  </si>
  <si>
    <t>笃行楼407</t>
  </si>
  <si>
    <t>笃行楼409</t>
  </si>
  <si>
    <t>0512</t>
  </si>
  <si>
    <t>笃行楼507</t>
  </si>
  <si>
    <t>笃行楼403</t>
  </si>
  <si>
    <t>笃行楼501</t>
  </si>
  <si>
    <t>笃行楼502</t>
  </si>
  <si>
    <t>笃行楼503（电力电子实训室)</t>
  </si>
  <si>
    <t>笃行楼504(电机实训室）</t>
  </si>
  <si>
    <t>笃行楼505</t>
  </si>
  <si>
    <t>笃行楼506</t>
  </si>
  <si>
    <t>笃行楼509（电子与机器人创新实验室）</t>
  </si>
  <si>
    <t>笃行楼511</t>
  </si>
  <si>
    <t>117/118</t>
  </si>
  <si>
    <t>工程训练中心</t>
  </si>
  <si>
    <t>笃行楼104（工程训练中心配套教室）</t>
  </si>
  <si>
    <t>笃行楼115(创新人才培养基地)</t>
  </si>
  <si>
    <t>笃行楼116（液压气动技术实训室）</t>
  </si>
  <si>
    <t>笃行楼201A（设备控制应用技术实训室）</t>
  </si>
  <si>
    <t>笃行楼203（数控维修实训室）</t>
  </si>
  <si>
    <t>笃行楼204（测量技术实训室）</t>
  </si>
  <si>
    <t>笃行楼205（模具拆装测绘实训室）</t>
  </si>
  <si>
    <t>笃行楼206（模具综合实训室）</t>
  </si>
  <si>
    <t>笃行楼301(亚龙335B自动化生产线实训室)</t>
  </si>
  <si>
    <t>笃行楼302（自动化技能竞赛训练）</t>
  </si>
  <si>
    <t>笃行楼303（光机电一体化实训室）</t>
  </si>
  <si>
    <t>笃行楼304（欧姆龙工控实训室）</t>
  </si>
  <si>
    <t>笃行楼305（三菱工控实训室）</t>
  </si>
  <si>
    <t>笃行楼307（三菱电机自动化网络实训室）</t>
  </si>
  <si>
    <t>笃行楼401（电工技能实训室1）</t>
  </si>
  <si>
    <t>笃行楼402（断续控制实训室）</t>
  </si>
  <si>
    <t>笃行楼404（模电、数电实训室）</t>
  </si>
  <si>
    <t>笃行楼405（EDA实训室）</t>
  </si>
  <si>
    <t>笃行楼406（PLC实训室）</t>
  </si>
  <si>
    <t>笃行楼407（单片机实训室）</t>
  </si>
  <si>
    <t>笃行楼409（自动检测技术实训室）</t>
  </si>
  <si>
    <t>笃行楼501（电工技能实训室3）</t>
  </si>
  <si>
    <t>笃行楼502（机床电子实训室）</t>
  </si>
  <si>
    <t>笃行楼505（电工技术实验室）</t>
  </si>
  <si>
    <t>笃行楼506（现代电子工艺（PCB与SMT）实训室）</t>
  </si>
  <si>
    <t>楼房：笃行楼</t>
    <phoneticPr fontId="1" type="noConversion"/>
  </si>
  <si>
    <t>体育馆</t>
    <phoneticPr fontId="7" type="noConversion"/>
  </si>
  <si>
    <t>体育场馆</t>
  </si>
  <si>
    <t>0102</t>
  </si>
  <si>
    <t>体育馆122室</t>
  </si>
  <si>
    <t>公共教学部</t>
  </si>
  <si>
    <t>0139</t>
  </si>
  <si>
    <t>体育馆大厅-太极拳</t>
  </si>
  <si>
    <t>体育馆二楼篮球场</t>
  </si>
  <si>
    <t>体育馆120-乒乓球2</t>
  </si>
  <si>
    <t>体育馆120-乒乓球1</t>
  </si>
  <si>
    <t>126</t>
  </si>
  <si>
    <t>体育馆126室</t>
  </si>
  <si>
    <t>130</t>
  </si>
  <si>
    <t>体育馆130室</t>
  </si>
  <si>
    <t>138</t>
  </si>
  <si>
    <t>体育馆138室</t>
  </si>
  <si>
    <t>0140</t>
  </si>
  <si>
    <t>体育馆二楼羽毛球1-2号</t>
  </si>
  <si>
    <t>0141</t>
  </si>
  <si>
    <t>体育馆二楼羽毛球3-4号</t>
  </si>
  <si>
    <t>家具实训中心</t>
    <phoneticPr fontId="7" type="noConversion"/>
  </si>
  <si>
    <t>家具涂饰车间3</t>
  </si>
  <si>
    <t>0103</t>
  </si>
  <si>
    <t>汽车维护中心</t>
    <phoneticPr fontId="7" type="noConversion"/>
  </si>
  <si>
    <t>1</t>
  </si>
  <si>
    <t>汽车电子实训车间(107)</t>
  </si>
  <si>
    <t>2</t>
  </si>
  <si>
    <t>汽车电子实训车间(106)</t>
  </si>
  <si>
    <t>研发大楼</t>
    <phoneticPr fontId="7" type="noConversion"/>
  </si>
  <si>
    <t>研发4楼家具学院</t>
  </si>
  <si>
    <t>研创一楼（温州市阀门服务平台）</t>
  </si>
  <si>
    <t>激光平台（研发一楼）</t>
  </si>
  <si>
    <t>0509</t>
  </si>
  <si>
    <t>研创二楼(研发平台）</t>
  </si>
  <si>
    <t>0510</t>
  </si>
  <si>
    <t>0</t>
  </si>
  <si>
    <t>物联网实训室(研发三楼)</t>
  </si>
  <si>
    <t>研发大楼4楼（家具实训车间2）</t>
  </si>
  <si>
    <t>研发大楼4楼（家具实训车间1）</t>
  </si>
  <si>
    <t>研发大楼3楼控制技术研发中心</t>
  </si>
  <si>
    <t>华恒国际501</t>
  </si>
  <si>
    <t>506A</t>
  </si>
  <si>
    <t>研创大数506A</t>
  </si>
  <si>
    <t>506B</t>
  </si>
  <si>
    <t>研创大楼506B</t>
  </si>
  <si>
    <t>506C</t>
  </si>
  <si>
    <t>研发大楼506C</t>
  </si>
  <si>
    <t>506D</t>
  </si>
  <si>
    <t>研发大楼506D</t>
  </si>
  <si>
    <t>506E</t>
  </si>
  <si>
    <t>研发大楼506E</t>
  </si>
  <si>
    <t>计算机系研发基地</t>
  </si>
  <si>
    <t>118</t>
  </si>
  <si>
    <t>体育馆118-乒乓球2</t>
  </si>
  <si>
    <t>体育馆118-乒乓球1</t>
  </si>
  <si>
    <t>体育馆120室</t>
  </si>
  <si>
    <t>124</t>
  </si>
  <si>
    <t>体育馆124室</t>
  </si>
  <si>
    <t>128</t>
  </si>
  <si>
    <t>体育馆128室</t>
  </si>
  <si>
    <t>体育馆一楼力量训练房</t>
    <phoneticPr fontId="1" type="noConversion"/>
  </si>
  <si>
    <t>油漆车间</t>
  </si>
  <si>
    <t>101/102</t>
  </si>
  <si>
    <t>汽车电子实训车间2</t>
  </si>
  <si>
    <t>103/104</t>
  </si>
  <si>
    <t>汽车电子实训车间1</t>
  </si>
  <si>
    <t>419</t>
  </si>
  <si>
    <t>研发大楼419（家具实训车间1）</t>
  </si>
  <si>
    <t>421</t>
  </si>
  <si>
    <t>研发大楼421（家具实训车间2）</t>
  </si>
  <si>
    <t>楼房</t>
    <phoneticPr fontId="1" type="noConversion"/>
  </si>
  <si>
    <t>楼房：其他</t>
    <phoneticPr fontId="1" type="noConversion"/>
  </si>
  <si>
    <t>0831</t>
  </si>
  <si>
    <t>明德楼树人堂</t>
  </si>
  <si>
    <t>明德楼503</t>
  </si>
  <si>
    <t>明德楼505</t>
  </si>
  <si>
    <t>明德楼507</t>
  </si>
  <si>
    <t>明德楼509</t>
  </si>
  <si>
    <t>明德楼514</t>
  </si>
  <si>
    <t>516</t>
  </si>
  <si>
    <t>明德楼516</t>
  </si>
  <si>
    <t>532</t>
  </si>
  <si>
    <t>明德楼532</t>
  </si>
  <si>
    <t>534</t>
  </si>
  <si>
    <t>明德楼534</t>
  </si>
  <si>
    <t>603</t>
  </si>
  <si>
    <t>明德楼603</t>
  </si>
  <si>
    <t>605</t>
  </si>
  <si>
    <t>明德楼605</t>
  </si>
  <si>
    <t>607</t>
  </si>
  <si>
    <t>明德楼607</t>
  </si>
  <si>
    <t>609</t>
  </si>
  <si>
    <t>明德楼609</t>
  </si>
  <si>
    <t>614</t>
  </si>
  <si>
    <t>明德楼614</t>
  </si>
  <si>
    <t>616</t>
  </si>
  <si>
    <t>明德楼616</t>
  </si>
  <si>
    <t>632</t>
  </si>
  <si>
    <t>明德楼632</t>
  </si>
  <si>
    <t>634</t>
  </si>
  <si>
    <t>明德楼634</t>
  </si>
  <si>
    <t>701</t>
  </si>
  <si>
    <t>明德楼711</t>
  </si>
  <si>
    <t>705</t>
  </si>
  <si>
    <t>明德楼712</t>
  </si>
  <si>
    <t>708</t>
  </si>
  <si>
    <t>明德楼705</t>
  </si>
  <si>
    <t>734</t>
  </si>
  <si>
    <t>明德楼708</t>
  </si>
  <si>
    <t>801</t>
  </si>
  <si>
    <t>明德楼811</t>
  </si>
  <si>
    <t>805</t>
  </si>
  <si>
    <t>明德楼812</t>
  </si>
  <si>
    <t>812</t>
  </si>
  <si>
    <t>明德楼803</t>
  </si>
  <si>
    <t>830</t>
  </si>
  <si>
    <t>明德楼808</t>
  </si>
  <si>
    <t>701B</t>
  </si>
  <si>
    <t>明德楼713</t>
  </si>
  <si>
    <t>明德楼502</t>
  </si>
  <si>
    <t>明德楼504</t>
  </si>
  <si>
    <t>518</t>
  </si>
  <si>
    <t>明德楼518</t>
  </si>
  <si>
    <t>602</t>
  </si>
  <si>
    <t>明德楼602</t>
  </si>
  <si>
    <t>604</t>
  </si>
  <si>
    <t>明德楼604</t>
  </si>
  <si>
    <t>618</t>
  </si>
  <si>
    <t>明德楼618</t>
  </si>
  <si>
    <t>703</t>
  </si>
  <si>
    <t>明德楼703（大数据技术与应用实训室）</t>
  </si>
  <si>
    <t>704</t>
  </si>
  <si>
    <t>明德楼704（网络设备与组网实训室）</t>
  </si>
  <si>
    <t>707</t>
  </si>
  <si>
    <t>明德楼707（网络基础实训室）</t>
  </si>
  <si>
    <t>明德楼708(网络工程实训室)</t>
  </si>
  <si>
    <t>709</t>
  </si>
  <si>
    <t>明德楼709（网络安全实训室）</t>
  </si>
  <si>
    <t>803</t>
  </si>
  <si>
    <t>明德楼803（软件开发实训室）</t>
  </si>
  <si>
    <t>806</t>
  </si>
  <si>
    <t>明德楼806（产品包装实训室）</t>
  </si>
  <si>
    <t>808</t>
  </si>
  <si>
    <t>明德楼808（虚拟现实实训室）</t>
  </si>
  <si>
    <t>809</t>
  </si>
  <si>
    <t>明德楼809（电脑拆装维护实训室）</t>
  </si>
  <si>
    <t>楼房：明德楼</t>
    <phoneticPr fontId="1" type="noConversion"/>
  </si>
  <si>
    <t>力行楼209(服装综合实训2)</t>
    <phoneticPr fontId="1" type="noConversion"/>
  </si>
  <si>
    <t>时尚设计系</t>
    <phoneticPr fontId="1" type="noConversion"/>
  </si>
  <si>
    <t>楼房门牌变更汇总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</si>
</sst>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0" borderId="5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2" borderId="0" xfId="0" applyFill="1"/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2" borderId="0" xfId="0" applyFont="1" applyFill="1"/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wnload\&#25945;&#234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崇学楼原始"/>
      <sheetName val="崇学楼1"/>
      <sheetName val="崇学楼2"/>
      <sheetName val="笃行楼原始"/>
      <sheetName val="笃行楼1"/>
      <sheetName val="笃行楼2"/>
      <sheetName val="好学楼原始"/>
      <sheetName val="好学楼1"/>
      <sheetName val="好学楼2"/>
      <sheetName val="力行楼原始"/>
      <sheetName val="力行楼1"/>
      <sheetName val="力行楼2"/>
      <sheetName val="敏行楼原始"/>
      <sheetName val="敏行楼1"/>
      <sheetName val="敏行楼2"/>
      <sheetName val="明德楼原始"/>
      <sheetName val="明德楼1"/>
      <sheetName val="明德楼2"/>
      <sheetName val="善学楼原始"/>
      <sheetName val="善学楼1"/>
      <sheetName val="善学楼2"/>
      <sheetName val="思行楼原始"/>
      <sheetName val="思行楼1"/>
      <sheetName val="思行楼2"/>
      <sheetName val="司令台原始"/>
      <sheetName val="司令台1"/>
      <sheetName val="司令台2"/>
      <sheetName val="体育馆"/>
      <sheetName val="研创大楼原始"/>
      <sheetName val="研创1"/>
      <sheetName val="研创2"/>
      <sheetName val="知行楼原始"/>
      <sheetName val="知行楼1"/>
      <sheetName val="知行楼2"/>
      <sheetName val="原始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C2" t="str">
            <v>好学楼407</v>
          </cell>
          <cell r="D2" t="str">
            <v>人文传播系</v>
          </cell>
        </row>
        <row r="3">
          <cell r="C3" t="str">
            <v>好学楼406</v>
          </cell>
          <cell r="D3" t="str">
            <v>人文传播系</v>
          </cell>
        </row>
        <row r="4">
          <cell r="C4" t="str">
            <v>好学楼513</v>
          </cell>
          <cell r="D4" t="str">
            <v>√</v>
          </cell>
        </row>
        <row r="5">
          <cell r="C5" t="str">
            <v>好学楼409</v>
          </cell>
          <cell r="D5" t="str">
            <v>√</v>
          </cell>
        </row>
        <row r="6">
          <cell r="C6" t="str">
            <v>好学楼408</v>
          </cell>
          <cell r="D6" t="str">
            <v>√</v>
          </cell>
        </row>
        <row r="7">
          <cell r="C7" t="str">
            <v>好学楼204</v>
          </cell>
          <cell r="D7" t="str">
            <v>确认</v>
          </cell>
        </row>
        <row r="8">
          <cell r="C8" t="str">
            <v>好学楼205</v>
          </cell>
          <cell r="D8" t="str">
            <v>确认</v>
          </cell>
        </row>
        <row r="9">
          <cell r="C9" t="str">
            <v>好学楼206</v>
          </cell>
          <cell r="D9" t="str">
            <v>确认</v>
          </cell>
        </row>
        <row r="10">
          <cell r="C10" t="str">
            <v>好学楼207</v>
          </cell>
          <cell r="D10" t="str">
            <v>确认</v>
          </cell>
        </row>
        <row r="11">
          <cell r="C11" t="str">
            <v>好学楼209</v>
          </cell>
          <cell r="D11" t="str">
            <v>确认</v>
          </cell>
        </row>
        <row r="12">
          <cell r="C12" t="str">
            <v>好学楼211</v>
          </cell>
          <cell r="D12" t="str">
            <v>确认</v>
          </cell>
        </row>
        <row r="13">
          <cell r="C13" t="str">
            <v>好学楼212(电工电子教室）</v>
          </cell>
          <cell r="D13" t="str">
            <v>确认</v>
          </cell>
        </row>
        <row r="14">
          <cell r="C14" t="str">
            <v>好学楼213</v>
          </cell>
          <cell r="D14" t="str">
            <v>确认</v>
          </cell>
        </row>
        <row r="15">
          <cell r="C15" t="str">
            <v>好学楼403</v>
          </cell>
          <cell r="D15" t="str">
            <v>确认</v>
          </cell>
        </row>
        <row r="16">
          <cell r="C16" t="str">
            <v>好学楼404</v>
          </cell>
          <cell r="D16" t="str">
            <v>确认</v>
          </cell>
        </row>
        <row r="17">
          <cell r="C17" t="str">
            <v>好学楼405</v>
          </cell>
          <cell r="D17" t="str">
            <v>确认</v>
          </cell>
        </row>
        <row r="18">
          <cell r="C18" t="str">
            <v>好学楼411</v>
          </cell>
          <cell r="D18" t="str">
            <v>确认</v>
          </cell>
        </row>
        <row r="19">
          <cell r="D19" t="str">
            <v>信息技术系</v>
          </cell>
        </row>
        <row r="20">
          <cell r="D20" t="str">
            <v>信息技术系</v>
          </cell>
        </row>
        <row r="21">
          <cell r="D21" t="str">
            <v>信息技术系</v>
          </cell>
        </row>
        <row r="22">
          <cell r="D22" t="str">
            <v>信息技术系</v>
          </cell>
        </row>
        <row r="23">
          <cell r="D23" t="str">
            <v>信息技术系</v>
          </cell>
        </row>
        <row r="24">
          <cell r="D24" t="str">
            <v>信息技术系</v>
          </cell>
        </row>
        <row r="25">
          <cell r="D25" t="str">
            <v>信息技术系</v>
          </cell>
        </row>
        <row r="26">
          <cell r="D26" t="str">
            <v>信息技术系</v>
          </cell>
        </row>
        <row r="27">
          <cell r="D27" t="str">
            <v>信息技术系</v>
          </cell>
        </row>
        <row r="28">
          <cell r="D28" t="str">
            <v>信息技术系</v>
          </cell>
        </row>
        <row r="29">
          <cell r="C29" t="str">
            <v>好学楼203</v>
          </cell>
          <cell r="D29" t="str">
            <v>信息技术系</v>
          </cell>
        </row>
        <row r="30">
          <cell r="C30" t="str">
            <v>好学楼201</v>
          </cell>
          <cell r="D30" t="str">
            <v>√</v>
          </cell>
        </row>
        <row r="31">
          <cell r="C31" t="str">
            <v>好学楼101</v>
          </cell>
          <cell r="D31" t="str">
            <v>√</v>
          </cell>
        </row>
        <row r="32">
          <cell r="C32" t="str">
            <v>好学楼511</v>
          </cell>
          <cell r="D32" t="str">
            <v>√</v>
          </cell>
        </row>
        <row r="33">
          <cell r="C33" t="str">
            <v>好学楼509</v>
          </cell>
          <cell r="D33" t="str">
            <v>√</v>
          </cell>
        </row>
        <row r="34">
          <cell r="C34" t="str">
            <v>好学楼507</v>
          </cell>
          <cell r="D34" t="str">
            <v>√</v>
          </cell>
        </row>
        <row r="35">
          <cell r="C35" t="str">
            <v>好学楼505</v>
          </cell>
          <cell r="D35" t="str">
            <v>√</v>
          </cell>
        </row>
        <row r="36">
          <cell r="D36" t="str">
            <v>信息技术系</v>
          </cell>
        </row>
        <row r="37">
          <cell r="C37" t="str">
            <v>好学楼312</v>
          </cell>
          <cell r="D37" t="str">
            <v>√</v>
          </cell>
        </row>
        <row r="38">
          <cell r="D38" t="str">
            <v>信息技术系</v>
          </cell>
        </row>
        <row r="39">
          <cell r="D39" t="str">
            <v>信息技术系</v>
          </cell>
        </row>
        <row r="40">
          <cell r="D40" t="str">
            <v>信息技术系</v>
          </cell>
        </row>
        <row r="41">
          <cell r="D41" t="str">
            <v>信息技术系</v>
          </cell>
        </row>
        <row r="42">
          <cell r="D42" t="str">
            <v>信息技术系</v>
          </cell>
        </row>
        <row r="43">
          <cell r="D43" t="str">
            <v>信息技术系</v>
          </cell>
        </row>
        <row r="44">
          <cell r="D44" t="str">
            <v>信息技术系</v>
          </cell>
        </row>
        <row r="45">
          <cell r="C45" t="str">
            <v>好学楼512</v>
          </cell>
          <cell r="D45" t="str">
            <v>√</v>
          </cell>
        </row>
        <row r="46">
          <cell r="C46" t="str">
            <v>好学楼510</v>
          </cell>
          <cell r="D46" t="str">
            <v>√</v>
          </cell>
        </row>
        <row r="47">
          <cell r="C47" t="str">
            <v>好学楼508</v>
          </cell>
          <cell r="D47" t="str">
            <v>√</v>
          </cell>
        </row>
        <row r="48">
          <cell r="C48" t="str">
            <v>好学楼506</v>
          </cell>
          <cell r="D48" t="str">
            <v>√</v>
          </cell>
        </row>
        <row r="49">
          <cell r="C49" t="str">
            <v>好学楼504</v>
          </cell>
          <cell r="D49" t="str">
            <v>√</v>
          </cell>
        </row>
        <row r="50">
          <cell r="C50" t="str">
            <v>好学楼412</v>
          </cell>
          <cell r="D50" t="str">
            <v>√</v>
          </cell>
        </row>
        <row r="51">
          <cell r="C51" t="str">
            <v>好学楼410</v>
          </cell>
          <cell r="D51" t="str">
            <v>√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3">
          <cell r="D3" t="str">
            <v>建筑工程系</v>
          </cell>
        </row>
        <row r="4">
          <cell r="C4" t="str">
            <v>敏行楼323</v>
          </cell>
          <cell r="D4" t="str">
            <v>建筑工程系</v>
          </cell>
        </row>
        <row r="5">
          <cell r="D5" t="str">
            <v>建筑工程系</v>
          </cell>
        </row>
        <row r="6">
          <cell r="D6" t="str">
            <v>建筑工程系</v>
          </cell>
        </row>
        <row r="7">
          <cell r="D7" t="str">
            <v>建筑工程系</v>
          </cell>
        </row>
        <row r="8">
          <cell r="D8" t="str">
            <v>建筑工程系</v>
          </cell>
        </row>
        <row r="9">
          <cell r="D9" t="str">
            <v>建筑工程系</v>
          </cell>
        </row>
        <row r="10">
          <cell r="D10" t="str">
            <v>建筑工程系</v>
          </cell>
        </row>
        <row r="11">
          <cell r="D11" t="str">
            <v>建筑工程系</v>
          </cell>
        </row>
        <row r="12">
          <cell r="D12" t="str">
            <v>建筑工程系</v>
          </cell>
        </row>
        <row r="13">
          <cell r="C13" t="str">
            <v>敏行楼305</v>
          </cell>
          <cell r="D13" t="str">
            <v>建筑工程系</v>
          </cell>
        </row>
        <row r="14">
          <cell r="C14" t="str">
            <v>敏行楼303</v>
          </cell>
          <cell r="D14" t="str">
            <v>建筑工程系</v>
          </cell>
        </row>
        <row r="15">
          <cell r="C15" t="str">
            <v>敏行楼213</v>
          </cell>
          <cell r="D15" t="str">
            <v>建筑工程系</v>
          </cell>
        </row>
        <row r="16">
          <cell r="C16" t="str">
            <v>敏行楼211</v>
          </cell>
          <cell r="D16" t="str">
            <v>建筑工程系</v>
          </cell>
        </row>
        <row r="17">
          <cell r="C17" t="str">
            <v>敏行楼209</v>
          </cell>
          <cell r="D17" t="str">
            <v>建筑工程系</v>
          </cell>
        </row>
        <row r="18">
          <cell r="C18" t="str">
            <v>敏行楼207</v>
          </cell>
          <cell r="D18" t="str">
            <v>建筑工程系</v>
          </cell>
        </row>
        <row r="19">
          <cell r="C19" t="str">
            <v>敏行楼205</v>
          </cell>
          <cell r="D19" t="str">
            <v>建筑工程系</v>
          </cell>
        </row>
        <row r="20">
          <cell r="C20" t="str">
            <v>敏行楼203</v>
          </cell>
          <cell r="D20" t="str">
            <v>建筑工程系</v>
          </cell>
        </row>
        <row r="21">
          <cell r="D21" t="str">
            <v>建筑工程系</v>
          </cell>
        </row>
        <row r="22">
          <cell r="D22" t="str">
            <v>建筑工程系</v>
          </cell>
        </row>
        <row r="23">
          <cell r="D23" t="str">
            <v>建筑工程系</v>
          </cell>
        </row>
        <row r="24">
          <cell r="D24" t="str">
            <v>建筑工程系</v>
          </cell>
        </row>
        <row r="25">
          <cell r="D25" t="str">
            <v>建筑工程系</v>
          </cell>
        </row>
        <row r="26">
          <cell r="D26" t="str">
            <v>建筑工程系</v>
          </cell>
        </row>
        <row r="27">
          <cell r="D27" t="str">
            <v>建筑工程系</v>
          </cell>
        </row>
        <row r="28">
          <cell r="D28" t="str">
            <v>建筑工程系</v>
          </cell>
        </row>
        <row r="29">
          <cell r="C29" t="str">
            <v>敏行楼513</v>
          </cell>
          <cell r="D29" t="str">
            <v>建筑工程系</v>
          </cell>
        </row>
        <row r="30">
          <cell r="C30" t="str">
            <v>敏行楼511</v>
          </cell>
          <cell r="D30" t="str">
            <v>建筑工程系</v>
          </cell>
        </row>
        <row r="31">
          <cell r="C31" t="str">
            <v>敏行楼509</v>
          </cell>
          <cell r="D31" t="str">
            <v>建筑工程系</v>
          </cell>
        </row>
        <row r="32">
          <cell r="C32" t="str">
            <v>敏行楼507</v>
          </cell>
          <cell r="D32" t="str">
            <v>建筑工程系</v>
          </cell>
        </row>
        <row r="33">
          <cell r="C33" t="str">
            <v>敏行楼505</v>
          </cell>
          <cell r="D33" t="str">
            <v>建筑工程系</v>
          </cell>
        </row>
        <row r="34">
          <cell r="C34" t="str">
            <v>敏行楼503</v>
          </cell>
          <cell r="D34" t="str">
            <v>建筑工程系</v>
          </cell>
        </row>
        <row r="35">
          <cell r="D35" t="str">
            <v>建筑工程系</v>
          </cell>
        </row>
        <row r="36">
          <cell r="C36" t="str">
            <v>敏行楼324</v>
          </cell>
          <cell r="D36" t="str">
            <v>建筑工程系</v>
          </cell>
        </row>
        <row r="37">
          <cell r="D37" t="str">
            <v>建筑工程系</v>
          </cell>
        </row>
        <row r="38">
          <cell r="D38" t="str">
            <v>建筑工程系</v>
          </cell>
        </row>
        <row r="39">
          <cell r="D39" t="str">
            <v>建筑工程系</v>
          </cell>
        </row>
        <row r="40">
          <cell r="D40" t="str">
            <v>建筑工程系</v>
          </cell>
        </row>
        <row r="41">
          <cell r="D41" t="str">
            <v>建筑工程系</v>
          </cell>
        </row>
        <row r="42">
          <cell r="D42" t="str">
            <v>建筑工程系</v>
          </cell>
        </row>
        <row r="43">
          <cell r="D43" t="str">
            <v>建筑工程系</v>
          </cell>
        </row>
        <row r="44">
          <cell r="D44" t="str">
            <v>建筑工程系</v>
          </cell>
        </row>
        <row r="45">
          <cell r="C45" t="str">
            <v>敏行楼306（BIM实训室）</v>
          </cell>
          <cell r="D45" t="str">
            <v>建筑工程系</v>
          </cell>
        </row>
        <row r="46">
          <cell r="C46" t="str">
            <v>敏行楼304</v>
          </cell>
          <cell r="D46" t="str">
            <v>建筑工程系</v>
          </cell>
        </row>
        <row r="47">
          <cell r="C47" t="str">
            <v>敏行楼214</v>
          </cell>
          <cell r="D47" t="str">
            <v>建筑工程系</v>
          </cell>
        </row>
        <row r="48">
          <cell r="D48" t="str">
            <v>建筑工程系</v>
          </cell>
        </row>
        <row r="49">
          <cell r="C49" t="str">
            <v>敏行楼210</v>
          </cell>
          <cell r="D49" t="str">
            <v>建筑工程系</v>
          </cell>
        </row>
        <row r="50">
          <cell r="C50" t="str">
            <v>敏行楼208</v>
          </cell>
          <cell r="D50" t="str">
            <v>建筑工程系</v>
          </cell>
        </row>
        <row r="51">
          <cell r="C51" t="str">
            <v>敏行楼206</v>
          </cell>
          <cell r="D51" t="str">
            <v>建筑工程系</v>
          </cell>
        </row>
        <row r="52">
          <cell r="C52" t="str">
            <v>敏行楼204</v>
          </cell>
          <cell r="D52" t="str">
            <v>建筑工程系</v>
          </cell>
        </row>
        <row r="53">
          <cell r="D53" t="str">
            <v>建筑工程系</v>
          </cell>
        </row>
        <row r="54">
          <cell r="D54" t="str">
            <v>建筑工程系</v>
          </cell>
        </row>
        <row r="55">
          <cell r="D55" t="str">
            <v>建筑工程系</v>
          </cell>
        </row>
        <row r="56">
          <cell r="D56" t="str">
            <v>建筑工程系</v>
          </cell>
        </row>
        <row r="57">
          <cell r="D57" t="str">
            <v>建筑工程系</v>
          </cell>
        </row>
        <row r="58">
          <cell r="D58" t="str">
            <v>建筑工程系</v>
          </cell>
        </row>
        <row r="59">
          <cell r="D59" t="str">
            <v>建筑工程系</v>
          </cell>
        </row>
        <row r="60">
          <cell r="D60" t="str">
            <v>建筑工程系</v>
          </cell>
        </row>
        <row r="61">
          <cell r="D61" t="str">
            <v>建筑工程系</v>
          </cell>
        </row>
        <row r="62">
          <cell r="C62" t="str">
            <v>敏行楼510</v>
          </cell>
          <cell r="D62" t="str">
            <v>建筑工程系</v>
          </cell>
        </row>
        <row r="63">
          <cell r="C63" t="str">
            <v>敏行楼508</v>
          </cell>
          <cell r="D63" t="str">
            <v>建筑工程系</v>
          </cell>
        </row>
        <row r="64">
          <cell r="D64" t="str">
            <v>建筑工程系</v>
          </cell>
        </row>
        <row r="65">
          <cell r="D65" t="str">
            <v>建筑工程系</v>
          </cell>
        </row>
        <row r="66">
          <cell r="C66" t="str">
            <v>敏行楼504</v>
          </cell>
          <cell r="D66" t="str">
            <v>建筑工程系</v>
          </cell>
        </row>
        <row r="67">
          <cell r="C67" t="str">
            <v>思行楼503</v>
          </cell>
          <cell r="D67" t="str">
            <v>建筑工程系</v>
          </cell>
        </row>
        <row r="68">
          <cell r="C68" t="str">
            <v>善学楼108</v>
          </cell>
          <cell r="D68" t="str">
            <v>建筑工程系</v>
          </cell>
        </row>
        <row r="69">
          <cell r="C69" t="str">
            <v>善学楼104</v>
          </cell>
          <cell r="D69" t="str">
            <v>建筑工程系</v>
          </cell>
        </row>
        <row r="70">
          <cell r="C70" t="str">
            <v>好学楼107</v>
          </cell>
          <cell r="D70" t="str">
            <v>建筑工程系</v>
          </cell>
        </row>
        <row r="71">
          <cell r="C71" t="str">
            <v>好学楼106</v>
          </cell>
          <cell r="D71" t="str">
            <v>建筑工程系</v>
          </cell>
        </row>
        <row r="72">
          <cell r="D72" t="str">
            <v>建筑工程系</v>
          </cell>
        </row>
        <row r="73">
          <cell r="C73" t="str">
            <v>敏行楼403（制图室1）</v>
          </cell>
          <cell r="D73" t="str">
            <v>确认</v>
          </cell>
        </row>
        <row r="74">
          <cell r="C74" t="str">
            <v>敏行楼408</v>
          </cell>
          <cell r="D74" t="str">
            <v>确认</v>
          </cell>
        </row>
        <row r="75">
          <cell r="C75" t="str">
            <v>敏行楼410（机械设计教室）</v>
          </cell>
          <cell r="D75" t="str">
            <v>确认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C2" t="str">
            <v>善学楼513</v>
          </cell>
          <cell r="D2" t="str">
            <v>工商管理系</v>
          </cell>
        </row>
        <row r="3">
          <cell r="C3" t="str">
            <v>善学楼511</v>
          </cell>
          <cell r="D3" t="str">
            <v>工商管理系</v>
          </cell>
        </row>
        <row r="4">
          <cell r="C4" t="str">
            <v>善学楼509</v>
          </cell>
          <cell r="D4" t="str">
            <v>工商管理系</v>
          </cell>
        </row>
        <row r="5">
          <cell r="C5" t="str">
            <v>善学楼507</v>
          </cell>
          <cell r="D5" t="str">
            <v>工商管理系</v>
          </cell>
        </row>
        <row r="6">
          <cell r="C6" t="str">
            <v>善学楼505</v>
          </cell>
          <cell r="D6" t="str">
            <v>工商管理系</v>
          </cell>
        </row>
        <row r="7">
          <cell r="C7" t="str">
            <v>善学楼407</v>
          </cell>
          <cell r="D7" t="str">
            <v>工商管理系</v>
          </cell>
        </row>
        <row r="8">
          <cell r="C8" t="str">
            <v>善学楼405</v>
          </cell>
          <cell r="D8" t="str">
            <v>工商管理系</v>
          </cell>
        </row>
        <row r="9">
          <cell r="C9" t="str">
            <v>善学楼403</v>
          </cell>
          <cell r="D9" t="str">
            <v>工商管理系</v>
          </cell>
        </row>
        <row r="10">
          <cell r="C10" t="str">
            <v>善学楼201</v>
          </cell>
          <cell r="D10" t="str">
            <v>工商管理系</v>
          </cell>
        </row>
        <row r="11">
          <cell r="C11" t="str">
            <v>善学楼101</v>
          </cell>
          <cell r="D11" t="str">
            <v>工商管理系</v>
          </cell>
        </row>
        <row r="12">
          <cell r="C12" t="str">
            <v>善学楼512</v>
          </cell>
          <cell r="D12" t="str">
            <v>工商管理系</v>
          </cell>
        </row>
        <row r="13">
          <cell r="C13" t="str">
            <v>善学楼510</v>
          </cell>
          <cell r="D13" t="str">
            <v>工商管理系</v>
          </cell>
        </row>
        <row r="14">
          <cell r="C14" t="str">
            <v>善学楼508</v>
          </cell>
          <cell r="D14" t="str">
            <v>工商管理系</v>
          </cell>
        </row>
        <row r="15">
          <cell r="C15" t="str">
            <v>善学楼506</v>
          </cell>
          <cell r="D15" t="str">
            <v>工商管理系</v>
          </cell>
        </row>
        <row r="16">
          <cell r="C16" t="str">
            <v>善学楼504</v>
          </cell>
          <cell r="D16" t="str">
            <v>工商管理系</v>
          </cell>
        </row>
        <row r="17">
          <cell r="C17" t="str">
            <v>善学楼412</v>
          </cell>
          <cell r="D17" t="str">
            <v>工商管理系</v>
          </cell>
        </row>
        <row r="18">
          <cell r="C18" t="str">
            <v>善学楼408</v>
          </cell>
          <cell r="D18" t="str">
            <v>工商管理系</v>
          </cell>
        </row>
        <row r="19">
          <cell r="C19" t="str">
            <v>善学楼406</v>
          </cell>
          <cell r="D19" t="str">
            <v>工商管理系</v>
          </cell>
        </row>
        <row r="20">
          <cell r="C20" t="str">
            <v>善学楼404</v>
          </cell>
          <cell r="D20" t="str">
            <v>工商管理系</v>
          </cell>
        </row>
        <row r="21">
          <cell r="C21" t="str">
            <v>善学楼312</v>
          </cell>
          <cell r="D21" t="str">
            <v>工商管理系</v>
          </cell>
        </row>
        <row r="22">
          <cell r="C22" t="str">
            <v>善学楼310</v>
          </cell>
          <cell r="D22" t="str">
            <v>工商管理系</v>
          </cell>
        </row>
        <row r="23">
          <cell r="C23" t="str">
            <v>善学楼105</v>
          </cell>
          <cell r="D23" t="str">
            <v>人文传播系</v>
          </cell>
        </row>
        <row r="24">
          <cell r="C24" t="str">
            <v>善学楼106</v>
          </cell>
          <cell r="D24" t="str">
            <v>时尚设计系</v>
          </cell>
        </row>
        <row r="25">
          <cell r="C25" t="str">
            <v>善学楼411</v>
          </cell>
          <cell r="D25" t="str">
            <v>√</v>
          </cell>
        </row>
        <row r="26">
          <cell r="D26" t="str">
            <v>财会系</v>
          </cell>
        </row>
        <row r="27">
          <cell r="C27" t="str">
            <v>善学楼410</v>
          </cell>
          <cell r="D27" t="str">
            <v>√</v>
          </cell>
        </row>
        <row r="28">
          <cell r="C28" t="str">
            <v>善学楼213</v>
          </cell>
          <cell r="D28" t="str">
            <v>确认</v>
          </cell>
        </row>
        <row r="29">
          <cell r="C29" t="str">
            <v>善学楼211</v>
          </cell>
          <cell r="D29" t="str">
            <v>确认</v>
          </cell>
        </row>
        <row r="30">
          <cell r="D30" t="str">
            <v>电气电子工程系</v>
          </cell>
        </row>
        <row r="31">
          <cell r="C31" t="str">
            <v>善学楼207</v>
          </cell>
          <cell r="D31" t="str">
            <v>确认</v>
          </cell>
        </row>
        <row r="32">
          <cell r="C32" t="str">
            <v>善学楼205</v>
          </cell>
          <cell r="D32" t="str">
            <v>确认</v>
          </cell>
        </row>
        <row r="33">
          <cell r="C33" t="str">
            <v>善学楼212</v>
          </cell>
          <cell r="D33" t="str">
            <v>确认</v>
          </cell>
        </row>
        <row r="34">
          <cell r="C34" t="str">
            <v>善学楼210</v>
          </cell>
          <cell r="D34" t="str">
            <v>确认</v>
          </cell>
        </row>
        <row r="35">
          <cell r="C35" t="str">
            <v>善学楼208</v>
          </cell>
          <cell r="D35" t="str">
            <v>确认</v>
          </cell>
        </row>
        <row r="36">
          <cell r="C36" t="str">
            <v>善学楼206</v>
          </cell>
          <cell r="D36" t="str">
            <v>确认</v>
          </cell>
        </row>
        <row r="37">
          <cell r="C37" t="str">
            <v>善学楼204</v>
          </cell>
          <cell r="D37" t="str">
            <v>确认</v>
          </cell>
        </row>
        <row r="38">
          <cell r="C38" t="str">
            <v>善学楼107</v>
          </cell>
          <cell r="D38" t="str">
            <v>确认</v>
          </cell>
        </row>
        <row r="39">
          <cell r="C39" t="str">
            <v>善学楼110</v>
          </cell>
          <cell r="D39" t="str">
            <v>确认</v>
          </cell>
        </row>
      </sheetData>
      <sheetData sheetId="21" refreshError="1"/>
      <sheetData sheetId="22" refreshError="1"/>
      <sheetData sheetId="23" refreshError="1">
        <row r="2">
          <cell r="C2" t="str">
            <v>思行楼513</v>
          </cell>
          <cell r="D2" t="str">
            <v>时尚设计系</v>
          </cell>
        </row>
        <row r="3">
          <cell r="C3" t="str">
            <v>思行楼511</v>
          </cell>
          <cell r="D3" t="str">
            <v>时尚设计系</v>
          </cell>
        </row>
        <row r="4">
          <cell r="C4" t="str">
            <v>思行楼509</v>
          </cell>
          <cell r="D4" t="str">
            <v>时尚设计系</v>
          </cell>
        </row>
        <row r="5">
          <cell r="C5" t="str">
            <v>思行楼507</v>
          </cell>
          <cell r="D5" t="str">
            <v>时尚设计系</v>
          </cell>
        </row>
        <row r="6">
          <cell r="C6" t="str">
            <v>思行楼503</v>
          </cell>
          <cell r="D6" t="str">
            <v>建筑工程系</v>
          </cell>
        </row>
        <row r="7">
          <cell r="C7" t="str">
            <v>思行楼413</v>
          </cell>
          <cell r="D7" t="str">
            <v>时尚设计系</v>
          </cell>
        </row>
        <row r="8">
          <cell r="C8" t="str">
            <v>思行楼411</v>
          </cell>
          <cell r="D8" t="str">
            <v>时尚设计系</v>
          </cell>
        </row>
        <row r="9">
          <cell r="C9" t="str">
            <v>思行楼409</v>
          </cell>
        </row>
        <row r="10">
          <cell r="C10" t="str">
            <v>思行楼407</v>
          </cell>
        </row>
        <row r="11">
          <cell r="D11" t="str">
            <v>时尚设计系</v>
          </cell>
        </row>
        <row r="12">
          <cell r="C12" t="str">
            <v>思行楼403</v>
          </cell>
          <cell r="D12" t="str">
            <v>时尚设计系</v>
          </cell>
        </row>
        <row r="13">
          <cell r="D13" t="str">
            <v>时尚设计系</v>
          </cell>
        </row>
        <row r="14">
          <cell r="D14" t="str">
            <v>时尚设计系</v>
          </cell>
        </row>
        <row r="15">
          <cell r="C15" t="str">
            <v>思行楼313</v>
          </cell>
          <cell r="D15" t="str">
            <v>时尚设计系</v>
          </cell>
        </row>
        <row r="16">
          <cell r="C16" t="str">
            <v>思行楼311</v>
          </cell>
          <cell r="D16" t="str">
            <v>时尚设计系</v>
          </cell>
        </row>
        <row r="17">
          <cell r="D17" t="str">
            <v>时尚设计系</v>
          </cell>
        </row>
        <row r="18">
          <cell r="D18" t="str">
            <v>时尚设计系</v>
          </cell>
        </row>
        <row r="19">
          <cell r="D19" t="str">
            <v>时尚设计系</v>
          </cell>
        </row>
        <row r="20">
          <cell r="C20" t="str">
            <v>思行楼303</v>
          </cell>
          <cell r="D20" t="str">
            <v>时尚设计系</v>
          </cell>
        </row>
        <row r="21">
          <cell r="D21" t="str">
            <v>时尚设计系</v>
          </cell>
        </row>
        <row r="22">
          <cell r="C22" t="str">
            <v>思行楼514</v>
          </cell>
          <cell r="D22" t="str">
            <v>时尚设计系</v>
          </cell>
        </row>
        <row r="23">
          <cell r="D23" t="str">
            <v>时尚设计系</v>
          </cell>
        </row>
        <row r="24">
          <cell r="C24" t="str">
            <v>思行楼510</v>
          </cell>
          <cell r="D24" t="str">
            <v>时尚设计系</v>
          </cell>
        </row>
        <row r="25">
          <cell r="C25" t="str">
            <v>思行楼508</v>
          </cell>
          <cell r="D25" t="str">
            <v>时尚设计系</v>
          </cell>
        </row>
        <row r="26">
          <cell r="C26" t="str">
            <v>思行楼506</v>
          </cell>
          <cell r="D26" t="str">
            <v>时尚设计系</v>
          </cell>
        </row>
        <row r="27">
          <cell r="C27" t="str">
            <v>思行楼504</v>
          </cell>
          <cell r="D27" t="str">
            <v>时尚设计系</v>
          </cell>
        </row>
        <row r="28">
          <cell r="D28" t="str">
            <v>时尚设计系</v>
          </cell>
        </row>
        <row r="29">
          <cell r="D29" t="str">
            <v>时尚设计系</v>
          </cell>
        </row>
        <row r="30">
          <cell r="C30" t="str">
            <v>思行楼314（模型室）</v>
          </cell>
          <cell r="D30" t="str">
            <v>时尚设计系</v>
          </cell>
        </row>
        <row r="31">
          <cell r="D31" t="str">
            <v>时尚设计系</v>
          </cell>
        </row>
        <row r="32">
          <cell r="D32" t="str">
            <v>时尚设计系</v>
          </cell>
        </row>
        <row r="33">
          <cell r="D33" t="str">
            <v>时尚设计系</v>
          </cell>
        </row>
        <row r="34">
          <cell r="C34" t="str">
            <v>思行楼306</v>
          </cell>
          <cell r="D34" t="str">
            <v>时尚设计系</v>
          </cell>
        </row>
        <row r="35">
          <cell r="D35" t="str">
            <v>时尚设计系</v>
          </cell>
        </row>
        <row r="36">
          <cell r="D36" t="str">
            <v>时尚设计系</v>
          </cell>
        </row>
        <row r="37">
          <cell r="C37" t="str">
            <v>思行楼409</v>
          </cell>
          <cell r="D37" t="str">
            <v>确认</v>
          </cell>
        </row>
        <row r="38">
          <cell r="C38" t="str">
            <v>思行楼407</v>
          </cell>
          <cell r="D38" t="str">
            <v>确认</v>
          </cell>
        </row>
        <row r="39">
          <cell r="C39" t="str">
            <v>思行楼203</v>
          </cell>
          <cell r="D39" t="str">
            <v>确认</v>
          </cell>
        </row>
        <row r="40">
          <cell r="C40" t="str">
            <v>思行楼107</v>
          </cell>
          <cell r="D40" t="str">
            <v>确认</v>
          </cell>
        </row>
        <row r="41">
          <cell r="D41" t="str">
            <v>电气电子工程系</v>
          </cell>
        </row>
        <row r="42">
          <cell r="C42" t="str">
            <v>思行楼105</v>
          </cell>
          <cell r="D42" t="str">
            <v>确认</v>
          </cell>
        </row>
        <row r="43">
          <cell r="C43" t="str">
            <v>思行楼103</v>
          </cell>
          <cell r="D43" t="str">
            <v>确认</v>
          </cell>
        </row>
        <row r="44">
          <cell r="C44" t="str">
            <v>思行楼414</v>
          </cell>
          <cell r="D44" t="str">
            <v>确认</v>
          </cell>
        </row>
        <row r="45">
          <cell r="C45" t="str">
            <v>思行楼408</v>
          </cell>
          <cell r="D45" t="str">
            <v>确认</v>
          </cell>
        </row>
        <row r="46">
          <cell r="C46" t="str">
            <v>思行楼406</v>
          </cell>
          <cell r="D46" t="str">
            <v>确认</v>
          </cell>
        </row>
        <row r="47">
          <cell r="C47" t="str">
            <v>思行楼404</v>
          </cell>
          <cell r="D47" t="str">
            <v>确认</v>
          </cell>
        </row>
        <row r="48">
          <cell r="C48" t="str">
            <v>思行楼210</v>
          </cell>
          <cell r="D48" t="str">
            <v>确认</v>
          </cell>
        </row>
        <row r="49">
          <cell r="C49" t="str">
            <v>思行楼206</v>
          </cell>
          <cell r="D49" t="str">
            <v>确认</v>
          </cell>
        </row>
        <row r="50">
          <cell r="C50" t="str">
            <v>思行楼204</v>
          </cell>
          <cell r="D50" t="str">
            <v>确认</v>
          </cell>
        </row>
        <row r="51">
          <cell r="D51" t="str">
            <v>电气电子工程系</v>
          </cell>
        </row>
        <row r="52">
          <cell r="C52" t="str">
            <v>思行楼106</v>
          </cell>
          <cell r="D52" t="str">
            <v>电气电子工程系</v>
          </cell>
        </row>
        <row r="53">
          <cell r="C53" t="str">
            <v>思行楼308</v>
          </cell>
          <cell r="D53" t="str">
            <v>电气电子工程系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17" sqref="I17"/>
    </sheetView>
  </sheetViews>
  <sheetFormatPr defaultRowHeight="13.5"/>
  <cols>
    <col min="1" max="1" width="5.25" bestFit="1" customWidth="1"/>
    <col min="2" max="2" width="9" bestFit="1" customWidth="1"/>
    <col min="3" max="3" width="32" bestFit="1" customWidth="1"/>
    <col min="4" max="4" width="11" bestFit="1" customWidth="1"/>
    <col min="5" max="5" width="5.25" bestFit="1" customWidth="1"/>
    <col min="6" max="6" width="17.375" bestFit="1" customWidth="1"/>
    <col min="7" max="7" width="5.25" bestFit="1" customWidth="1"/>
    <col min="8" max="9" width="11" bestFit="1" customWidth="1"/>
    <col min="10" max="10" width="32" bestFit="1" customWidth="1"/>
    <col min="11" max="11" width="15.125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93</v>
      </c>
      <c r="K2" s="35"/>
    </row>
    <row r="3" spans="1:1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>
      <c r="A4" s="1">
        <v>1</v>
      </c>
      <c r="B4" s="1" t="s">
        <v>25</v>
      </c>
      <c r="C4" s="1" t="s">
        <v>26</v>
      </c>
      <c r="D4" s="1" t="s">
        <v>8</v>
      </c>
      <c r="E4" s="1">
        <v>48</v>
      </c>
      <c r="F4" s="1">
        <v>100</v>
      </c>
      <c r="G4" s="1" t="s">
        <v>9</v>
      </c>
      <c r="H4" s="1" t="s">
        <v>10</v>
      </c>
      <c r="I4" s="1">
        <v>101</v>
      </c>
      <c r="J4" s="1" t="s">
        <v>74</v>
      </c>
      <c r="K4" s="1" t="s">
        <v>10</v>
      </c>
    </row>
    <row r="5" spans="1:11">
      <c r="A5" s="1">
        <v>1</v>
      </c>
      <c r="B5" s="1" t="s">
        <v>6</v>
      </c>
      <c r="C5" s="1" t="s">
        <v>7</v>
      </c>
      <c r="D5" s="1" t="s">
        <v>8</v>
      </c>
      <c r="E5" s="1">
        <v>20</v>
      </c>
      <c r="F5" s="1">
        <v>150</v>
      </c>
      <c r="G5" s="1" t="s">
        <v>9</v>
      </c>
      <c r="H5" s="1" t="s">
        <v>10</v>
      </c>
      <c r="I5" s="1">
        <v>102</v>
      </c>
      <c r="J5" s="1" t="s">
        <v>12</v>
      </c>
      <c r="K5" s="1" t="s">
        <v>10</v>
      </c>
    </row>
    <row r="6" spans="1:11">
      <c r="A6" s="1">
        <v>1</v>
      </c>
      <c r="B6" s="1" t="s">
        <v>23</v>
      </c>
      <c r="C6" s="1" t="s">
        <v>24</v>
      </c>
      <c r="D6" s="1" t="s">
        <v>8</v>
      </c>
      <c r="E6" s="1">
        <v>15</v>
      </c>
      <c r="F6" s="1">
        <v>20</v>
      </c>
      <c r="G6" s="1" t="s">
        <v>9</v>
      </c>
      <c r="H6" s="1" t="s">
        <v>10</v>
      </c>
      <c r="I6" s="1">
        <v>105</v>
      </c>
      <c r="J6" s="1" t="s">
        <v>15</v>
      </c>
      <c r="K6" s="1" t="s">
        <v>10</v>
      </c>
    </row>
    <row r="7" spans="1:11">
      <c r="A7" s="1">
        <v>1</v>
      </c>
      <c r="B7" s="1" t="s">
        <v>11</v>
      </c>
      <c r="C7" s="1" t="s">
        <v>12</v>
      </c>
      <c r="D7" s="1" t="s">
        <v>8</v>
      </c>
      <c r="E7" s="1">
        <v>15</v>
      </c>
      <c r="F7" s="1"/>
      <c r="G7" s="1" t="s">
        <v>9</v>
      </c>
      <c r="H7" s="1" t="s">
        <v>10</v>
      </c>
      <c r="I7" s="1">
        <v>106</v>
      </c>
      <c r="J7" s="1" t="s">
        <v>17</v>
      </c>
      <c r="K7" s="1" t="s">
        <v>10</v>
      </c>
    </row>
    <row r="8" spans="1:11">
      <c r="A8" s="1">
        <v>1</v>
      </c>
      <c r="B8" s="1" t="s">
        <v>21</v>
      </c>
      <c r="C8" s="1" t="s">
        <v>22</v>
      </c>
      <c r="D8" s="1" t="s">
        <v>8</v>
      </c>
      <c r="E8" s="1">
        <v>25</v>
      </c>
      <c r="F8" s="1">
        <v>50</v>
      </c>
      <c r="G8" s="1" t="s">
        <v>9</v>
      </c>
      <c r="H8" s="1" t="s">
        <v>10</v>
      </c>
      <c r="I8" s="1">
        <v>107</v>
      </c>
      <c r="J8" s="1" t="s">
        <v>75</v>
      </c>
      <c r="K8" s="1" t="s">
        <v>10</v>
      </c>
    </row>
    <row r="9" spans="1:11">
      <c r="A9" s="1">
        <v>1</v>
      </c>
      <c r="B9" s="1" t="s">
        <v>13</v>
      </c>
      <c r="C9" s="1" t="s">
        <v>14</v>
      </c>
      <c r="D9" s="1" t="s">
        <v>8</v>
      </c>
      <c r="E9" s="1">
        <v>10</v>
      </c>
      <c r="F9" s="1">
        <v>50</v>
      </c>
      <c r="G9" s="1" t="s">
        <v>9</v>
      </c>
      <c r="H9" s="1" t="s">
        <v>10</v>
      </c>
      <c r="I9" s="1">
        <v>108</v>
      </c>
      <c r="J9" s="1" t="s">
        <v>18</v>
      </c>
      <c r="K9" s="1" t="s">
        <v>10</v>
      </c>
    </row>
    <row r="10" spans="1:11">
      <c r="A10" s="1">
        <v>1</v>
      </c>
      <c r="B10" s="1" t="s">
        <v>19</v>
      </c>
      <c r="C10" s="1" t="s">
        <v>20</v>
      </c>
      <c r="D10" s="1" t="s">
        <v>8</v>
      </c>
      <c r="E10" s="1">
        <v>25</v>
      </c>
      <c r="F10" s="1"/>
      <c r="G10" s="1" t="s">
        <v>9</v>
      </c>
      <c r="H10" s="1" t="s">
        <v>10</v>
      </c>
      <c r="I10" s="1">
        <v>109</v>
      </c>
      <c r="J10" s="1" t="s">
        <v>20</v>
      </c>
      <c r="K10" s="1" t="s">
        <v>10</v>
      </c>
    </row>
    <row r="11" spans="1:11">
      <c r="A11" s="1">
        <v>1</v>
      </c>
      <c r="B11" s="1" t="s">
        <v>16</v>
      </c>
      <c r="C11" s="1" t="s">
        <v>17</v>
      </c>
      <c r="D11" s="1" t="s">
        <v>8</v>
      </c>
      <c r="E11" s="1">
        <v>70</v>
      </c>
      <c r="F11" s="1">
        <v>150</v>
      </c>
      <c r="G11" s="1" t="s">
        <v>9</v>
      </c>
      <c r="H11" s="1" t="s">
        <v>10</v>
      </c>
      <c r="I11" s="1">
        <v>114</v>
      </c>
      <c r="J11" s="1" t="s">
        <v>76</v>
      </c>
      <c r="K11" s="1" t="s">
        <v>10</v>
      </c>
    </row>
    <row r="12" spans="1:11">
      <c r="A12" s="1">
        <v>2</v>
      </c>
      <c r="B12" s="1" t="s">
        <v>27</v>
      </c>
      <c r="C12" s="1" t="s">
        <v>28</v>
      </c>
      <c r="D12" s="1" t="s">
        <v>29</v>
      </c>
      <c r="E12" s="1">
        <v>52</v>
      </c>
      <c r="F12" s="1">
        <v>85.01</v>
      </c>
      <c r="G12" s="1" t="s">
        <v>9</v>
      </c>
      <c r="H12" s="1" t="s">
        <v>10</v>
      </c>
      <c r="I12" s="1">
        <v>204</v>
      </c>
      <c r="J12" s="1" t="s">
        <v>77</v>
      </c>
      <c r="K12" s="1" t="s">
        <v>10</v>
      </c>
    </row>
    <row r="13" spans="1:11">
      <c r="A13" s="1">
        <v>2</v>
      </c>
      <c r="B13" s="1" t="s">
        <v>30</v>
      </c>
      <c r="C13" s="1" t="s">
        <v>31</v>
      </c>
      <c r="D13" s="1" t="s">
        <v>8</v>
      </c>
      <c r="E13" s="1">
        <v>50</v>
      </c>
      <c r="F13" s="1">
        <v>88</v>
      </c>
      <c r="G13" s="1" t="s">
        <v>9</v>
      </c>
      <c r="H13" s="1" t="s">
        <v>10</v>
      </c>
      <c r="I13" s="1">
        <v>212</v>
      </c>
      <c r="J13" s="1" t="s">
        <v>78</v>
      </c>
      <c r="K13" s="1" t="s">
        <v>10</v>
      </c>
    </row>
    <row r="14" spans="1:11">
      <c r="A14" s="1">
        <v>2</v>
      </c>
      <c r="B14" s="1" t="s">
        <v>32</v>
      </c>
      <c r="C14" s="1" t="s">
        <v>33</v>
      </c>
      <c r="D14" s="1" t="s">
        <v>8</v>
      </c>
      <c r="E14" s="1">
        <v>30</v>
      </c>
      <c r="F14" s="1"/>
      <c r="G14" s="1" t="s">
        <v>9</v>
      </c>
      <c r="H14" s="1" t="s">
        <v>10</v>
      </c>
      <c r="I14" s="1">
        <v>221</v>
      </c>
      <c r="J14" s="1" t="s">
        <v>79</v>
      </c>
      <c r="K14" s="1" t="s">
        <v>10</v>
      </c>
    </row>
    <row r="15" spans="1:11">
      <c r="A15" s="1">
        <v>3</v>
      </c>
      <c r="B15" s="1" t="s">
        <v>49</v>
      </c>
      <c r="C15" s="1" t="s">
        <v>50</v>
      </c>
      <c r="D15" s="1" t="s">
        <v>29</v>
      </c>
      <c r="E15" s="1">
        <v>56</v>
      </c>
      <c r="F15" s="1">
        <v>110</v>
      </c>
      <c r="G15" s="1" t="s">
        <v>9</v>
      </c>
      <c r="H15" s="1" t="s">
        <v>10</v>
      </c>
      <c r="I15" s="1">
        <v>301</v>
      </c>
      <c r="J15" s="1" t="s">
        <v>35</v>
      </c>
      <c r="K15" s="1" t="s">
        <v>10</v>
      </c>
    </row>
    <row r="16" spans="1:11">
      <c r="A16" s="1">
        <v>3</v>
      </c>
      <c r="B16" s="1" t="s">
        <v>34</v>
      </c>
      <c r="C16" s="1" t="s">
        <v>35</v>
      </c>
      <c r="D16" s="1" t="s">
        <v>36</v>
      </c>
      <c r="E16" s="1">
        <v>46</v>
      </c>
      <c r="F16" s="1">
        <v>50</v>
      </c>
      <c r="G16" s="1" t="s">
        <v>9</v>
      </c>
      <c r="H16" s="1" t="s">
        <v>10</v>
      </c>
      <c r="I16" s="1">
        <v>302</v>
      </c>
      <c r="J16" s="1" t="s">
        <v>80</v>
      </c>
      <c r="K16" s="1" t="s">
        <v>10</v>
      </c>
    </row>
    <row r="17" spans="1:11">
      <c r="A17" s="1">
        <v>3</v>
      </c>
      <c r="B17" s="1" t="s">
        <v>38</v>
      </c>
      <c r="C17" s="1" t="s">
        <v>39</v>
      </c>
      <c r="D17" s="1" t="s">
        <v>37</v>
      </c>
      <c r="E17" s="1">
        <v>48</v>
      </c>
      <c r="F17" s="1"/>
      <c r="G17" s="1" t="s">
        <v>9</v>
      </c>
      <c r="H17" s="1" t="s">
        <v>10</v>
      </c>
      <c r="I17" s="1">
        <v>304</v>
      </c>
      <c r="J17" s="1" t="s">
        <v>81</v>
      </c>
      <c r="K17" s="1" t="s">
        <v>10</v>
      </c>
    </row>
    <row r="18" spans="1:11">
      <c r="A18" s="1">
        <v>3</v>
      </c>
      <c r="B18" s="1" t="s">
        <v>47</v>
      </c>
      <c r="C18" s="1" t="s">
        <v>48</v>
      </c>
      <c r="D18" s="1" t="s">
        <v>36</v>
      </c>
      <c r="E18" s="1">
        <v>62</v>
      </c>
      <c r="F18" s="1">
        <v>50</v>
      </c>
      <c r="G18" s="1" t="s">
        <v>9</v>
      </c>
      <c r="H18" s="1" t="s">
        <v>10</v>
      </c>
      <c r="I18" s="1">
        <v>305</v>
      </c>
      <c r="J18" s="1" t="s">
        <v>42</v>
      </c>
      <c r="K18" s="1" t="s">
        <v>10</v>
      </c>
    </row>
    <row r="19" spans="1:11">
      <c r="A19" s="1">
        <v>3</v>
      </c>
      <c r="B19" s="1" t="s">
        <v>38</v>
      </c>
      <c r="C19" s="1" t="s">
        <v>40</v>
      </c>
      <c r="D19" s="1" t="s">
        <v>36</v>
      </c>
      <c r="E19" s="1">
        <v>46</v>
      </c>
      <c r="F19" s="1">
        <v>50</v>
      </c>
      <c r="G19" s="1" t="s">
        <v>9</v>
      </c>
      <c r="H19" s="1" t="s">
        <v>10</v>
      </c>
      <c r="I19" s="1">
        <v>306</v>
      </c>
      <c r="J19" s="1" t="s">
        <v>82</v>
      </c>
      <c r="K19" s="1" t="s">
        <v>10</v>
      </c>
    </row>
    <row r="20" spans="1:11">
      <c r="A20" s="1">
        <v>3</v>
      </c>
      <c r="B20" s="1" t="s">
        <v>45</v>
      </c>
      <c r="C20" s="1" t="s">
        <v>46</v>
      </c>
      <c r="D20" s="1" t="s">
        <v>36</v>
      </c>
      <c r="E20" s="1">
        <v>64</v>
      </c>
      <c r="F20" s="1">
        <v>50</v>
      </c>
      <c r="G20" s="1" t="s">
        <v>9</v>
      </c>
      <c r="H20" s="1" t="s">
        <v>10</v>
      </c>
      <c r="I20" s="1">
        <v>307</v>
      </c>
      <c r="J20" s="1" t="s">
        <v>83</v>
      </c>
      <c r="K20" s="1" t="s">
        <v>10</v>
      </c>
    </row>
    <row r="21" spans="1:11">
      <c r="A21" s="1">
        <v>3</v>
      </c>
      <c r="B21" s="1" t="s">
        <v>41</v>
      </c>
      <c r="C21" s="1" t="s">
        <v>42</v>
      </c>
      <c r="D21" s="1" t="s">
        <v>36</v>
      </c>
      <c r="E21" s="1">
        <v>104</v>
      </c>
      <c r="F21" s="1">
        <v>132.47999999999999</v>
      </c>
      <c r="G21" s="1" t="s">
        <v>9</v>
      </c>
      <c r="H21" s="1" t="s">
        <v>10</v>
      </c>
      <c r="I21" s="1">
        <v>310</v>
      </c>
      <c r="J21" s="1" t="s">
        <v>46</v>
      </c>
      <c r="K21" s="1" t="s">
        <v>10</v>
      </c>
    </row>
    <row r="22" spans="1:11">
      <c r="A22" s="1">
        <v>3</v>
      </c>
      <c r="B22" s="1" t="s">
        <v>43</v>
      </c>
      <c r="C22" s="1" t="s">
        <v>44</v>
      </c>
      <c r="D22" s="1" t="s">
        <v>8</v>
      </c>
      <c r="E22" s="1">
        <v>56</v>
      </c>
      <c r="F22" s="1">
        <v>86</v>
      </c>
      <c r="G22" s="1" t="s">
        <v>9</v>
      </c>
      <c r="H22" s="1" t="s">
        <v>10</v>
      </c>
      <c r="I22" s="1">
        <v>311</v>
      </c>
      <c r="J22" s="1" t="s">
        <v>84</v>
      </c>
      <c r="K22" s="1" t="s">
        <v>10</v>
      </c>
    </row>
    <row r="23" spans="1:11">
      <c r="A23" s="1">
        <v>4</v>
      </c>
      <c r="B23" s="1" t="s">
        <v>70</v>
      </c>
      <c r="C23" s="1" t="s">
        <v>71</v>
      </c>
      <c r="D23" s="1" t="s">
        <v>37</v>
      </c>
      <c r="E23" s="1">
        <v>56</v>
      </c>
      <c r="F23" s="1">
        <v>80</v>
      </c>
      <c r="G23" s="1" t="s">
        <v>9</v>
      </c>
      <c r="H23" s="1" t="s">
        <v>10</v>
      </c>
      <c r="I23" s="1">
        <v>401</v>
      </c>
      <c r="J23" s="1" t="s">
        <v>85</v>
      </c>
      <c r="K23" s="1" t="s">
        <v>10</v>
      </c>
    </row>
    <row r="24" spans="1:11">
      <c r="A24" s="1">
        <v>4</v>
      </c>
      <c r="B24" s="1" t="s">
        <v>51</v>
      </c>
      <c r="C24" s="1" t="s">
        <v>52</v>
      </c>
      <c r="D24" s="1" t="s">
        <v>36</v>
      </c>
      <c r="E24" s="1">
        <v>44</v>
      </c>
      <c r="F24" s="1">
        <v>50</v>
      </c>
      <c r="G24" s="1" t="s">
        <v>9</v>
      </c>
      <c r="H24" s="1" t="s">
        <v>10</v>
      </c>
      <c r="I24" s="1">
        <v>402</v>
      </c>
      <c r="J24" s="1" t="s">
        <v>54</v>
      </c>
      <c r="K24" s="1" t="s">
        <v>10</v>
      </c>
    </row>
    <row r="25" spans="1:11">
      <c r="A25" s="1">
        <v>4</v>
      </c>
      <c r="B25" s="1" t="s">
        <v>53</v>
      </c>
      <c r="C25" s="1" t="s">
        <v>54</v>
      </c>
      <c r="D25" s="1" t="s">
        <v>36</v>
      </c>
      <c r="E25" s="1">
        <v>70</v>
      </c>
      <c r="F25" s="1">
        <v>67</v>
      </c>
      <c r="G25" s="1" t="s">
        <v>9</v>
      </c>
      <c r="H25" s="1" t="s">
        <v>10</v>
      </c>
      <c r="I25" s="1">
        <v>404</v>
      </c>
      <c r="J25" s="1" t="s">
        <v>86</v>
      </c>
      <c r="K25" s="1" t="s">
        <v>10</v>
      </c>
    </row>
    <row r="26" spans="1:11">
      <c r="A26" s="1">
        <v>4</v>
      </c>
      <c r="B26" s="1" t="s">
        <v>68</v>
      </c>
      <c r="C26" s="1" t="s">
        <v>69</v>
      </c>
      <c r="D26" s="1" t="s">
        <v>36</v>
      </c>
      <c r="E26" s="1">
        <v>48</v>
      </c>
      <c r="F26" s="1">
        <v>50</v>
      </c>
      <c r="G26" s="1" t="s">
        <v>9</v>
      </c>
      <c r="H26" s="1" t="s">
        <v>10</v>
      </c>
      <c r="I26" s="1">
        <v>405</v>
      </c>
      <c r="J26" s="1" t="s">
        <v>58</v>
      </c>
      <c r="K26" s="1" t="s">
        <v>10</v>
      </c>
    </row>
    <row r="27" spans="1:11">
      <c r="A27" s="1">
        <v>4</v>
      </c>
      <c r="B27" s="1" t="s">
        <v>55</v>
      </c>
      <c r="C27" s="1" t="s">
        <v>56</v>
      </c>
      <c r="D27" s="1" t="s">
        <v>36</v>
      </c>
      <c r="E27" s="1">
        <v>50</v>
      </c>
      <c r="F27" s="1"/>
      <c r="G27" s="1" t="s">
        <v>9</v>
      </c>
      <c r="H27" s="1" t="s">
        <v>10</v>
      </c>
      <c r="I27" s="1">
        <v>406</v>
      </c>
      <c r="J27" s="1" t="s">
        <v>87</v>
      </c>
      <c r="K27" s="1" t="s">
        <v>10</v>
      </c>
    </row>
    <row r="28" spans="1:11">
      <c r="A28" s="1">
        <v>4</v>
      </c>
      <c r="B28" s="1" t="s">
        <v>65</v>
      </c>
      <c r="C28" s="1" t="s">
        <v>66</v>
      </c>
      <c r="D28" s="1" t="s">
        <v>67</v>
      </c>
      <c r="E28" s="1">
        <v>6</v>
      </c>
      <c r="F28" s="1">
        <v>50</v>
      </c>
      <c r="G28" s="1" t="s">
        <v>9</v>
      </c>
      <c r="H28" s="1" t="s">
        <v>10</v>
      </c>
      <c r="I28" s="1">
        <v>409</v>
      </c>
      <c r="J28" s="1" t="s">
        <v>88</v>
      </c>
      <c r="K28" s="1" t="s">
        <v>10</v>
      </c>
    </row>
    <row r="29" spans="1:11">
      <c r="A29" s="1">
        <v>4</v>
      </c>
      <c r="B29" s="1" t="s">
        <v>57</v>
      </c>
      <c r="C29" s="1" t="s">
        <v>58</v>
      </c>
      <c r="D29" s="1" t="s">
        <v>36</v>
      </c>
      <c r="E29" s="1">
        <v>104</v>
      </c>
      <c r="F29" s="1">
        <v>132.47999999999999</v>
      </c>
      <c r="G29" s="1" t="s">
        <v>9</v>
      </c>
      <c r="H29" s="1" t="s">
        <v>10</v>
      </c>
      <c r="I29" s="1">
        <v>410</v>
      </c>
      <c r="J29" s="1" t="s">
        <v>64</v>
      </c>
      <c r="K29" s="1" t="s">
        <v>10</v>
      </c>
    </row>
    <row r="30" spans="1:11">
      <c r="A30" s="1">
        <v>4</v>
      </c>
      <c r="B30" s="1" t="s">
        <v>63</v>
      </c>
      <c r="C30" s="1" t="s">
        <v>64</v>
      </c>
      <c r="D30" s="1" t="s">
        <v>36</v>
      </c>
      <c r="E30" s="1">
        <v>62</v>
      </c>
      <c r="F30" s="1">
        <v>50</v>
      </c>
      <c r="G30" s="1" t="s">
        <v>9</v>
      </c>
      <c r="H30" s="1" t="s">
        <v>10</v>
      </c>
      <c r="I30" s="1">
        <v>411</v>
      </c>
      <c r="J30" s="1" t="s">
        <v>66</v>
      </c>
      <c r="K30" s="1" t="s">
        <v>10</v>
      </c>
    </row>
    <row r="31" spans="1:11">
      <c r="A31" s="1">
        <v>4</v>
      </c>
      <c r="B31" s="1" t="s">
        <v>61</v>
      </c>
      <c r="C31" s="1" t="s">
        <v>62</v>
      </c>
      <c r="D31" s="1" t="s">
        <v>8</v>
      </c>
      <c r="E31" s="1">
        <v>52</v>
      </c>
      <c r="F31" s="1">
        <v>86</v>
      </c>
      <c r="G31" s="1" t="s">
        <v>9</v>
      </c>
      <c r="H31" s="1" t="s">
        <v>10</v>
      </c>
      <c r="I31" s="1">
        <v>415</v>
      </c>
      <c r="J31" s="1" t="s">
        <v>89</v>
      </c>
      <c r="K31" s="1" t="s">
        <v>10</v>
      </c>
    </row>
    <row r="32" spans="1:11">
      <c r="A32" s="1">
        <v>4</v>
      </c>
      <c r="B32" s="1" t="s">
        <v>59</v>
      </c>
      <c r="C32" s="1" t="s">
        <v>60</v>
      </c>
      <c r="D32" s="1" t="s">
        <v>8</v>
      </c>
      <c r="E32" s="1">
        <v>52</v>
      </c>
      <c r="F32" s="1">
        <v>86</v>
      </c>
      <c r="G32" s="1" t="s">
        <v>9</v>
      </c>
      <c r="H32" s="1" t="s">
        <v>10</v>
      </c>
      <c r="I32" s="1">
        <v>417</v>
      </c>
      <c r="J32" s="1" t="s">
        <v>90</v>
      </c>
      <c r="K32" s="1" t="s">
        <v>10</v>
      </c>
    </row>
  </sheetData>
  <mergeCells count="2">
    <mergeCell ref="A1:K1"/>
    <mergeCell ref="J2:K2"/>
  </mergeCells>
  <phoneticPr fontId="1" type="noConversion"/>
  <conditionalFormatting sqref="I1:I1048576">
    <cfRule type="duplicateValues" dxfId="7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E38" sqref="E38"/>
    </sheetView>
  </sheetViews>
  <sheetFormatPr defaultRowHeight="13.5"/>
  <cols>
    <col min="1" max="1" width="10.5" style="22" bestFit="1" customWidth="1"/>
    <col min="4" max="4" width="27.625" bestFit="1" customWidth="1"/>
    <col min="6" max="6" width="5.25" bestFit="1" customWidth="1"/>
    <col min="7" max="7" width="16.25" bestFit="1" customWidth="1"/>
    <col min="9" max="9" width="15.75" customWidth="1"/>
    <col min="10" max="10" width="11" bestFit="1" customWidth="1"/>
    <col min="11" max="11" width="26.125" bestFit="1" customWidth="1"/>
    <col min="12" max="12" width="15.125" bestFit="1" customWidth="1"/>
  </cols>
  <sheetData>
    <row r="1" spans="1:12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" customFormat="1" ht="27">
      <c r="A2" s="19"/>
      <c r="B2" s="3"/>
      <c r="C2" s="3"/>
      <c r="D2" s="3"/>
      <c r="E2" s="3"/>
      <c r="F2" s="3"/>
      <c r="G2" s="3"/>
      <c r="H2" s="3"/>
      <c r="I2" s="3"/>
      <c r="J2" s="3"/>
      <c r="K2" s="34" t="s">
        <v>568</v>
      </c>
      <c r="L2" s="34"/>
    </row>
    <row r="3" spans="1:12">
      <c r="A3" s="20" t="s">
        <v>567</v>
      </c>
      <c r="B3" s="1" t="s">
        <v>0</v>
      </c>
      <c r="C3" s="1" t="s">
        <v>94</v>
      </c>
      <c r="D3" s="1" t="s">
        <v>95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91</v>
      </c>
      <c r="K3" s="1" t="s">
        <v>73</v>
      </c>
      <c r="L3" s="1" t="s">
        <v>72</v>
      </c>
    </row>
    <row r="4" spans="1:12" s="8" customFormat="1" ht="12">
      <c r="A4" s="41" t="s">
        <v>497</v>
      </c>
      <c r="B4" s="4">
        <v>1</v>
      </c>
      <c r="C4" s="4" t="s">
        <v>499</v>
      </c>
      <c r="D4" s="5" t="s">
        <v>500</v>
      </c>
      <c r="E4" s="5" t="s">
        <v>498</v>
      </c>
      <c r="F4" s="6">
        <v>45</v>
      </c>
      <c r="G4" s="6"/>
      <c r="H4" s="5" t="s">
        <v>9</v>
      </c>
      <c r="I4" s="18" t="s">
        <v>501</v>
      </c>
      <c r="J4" s="9" t="s">
        <v>430</v>
      </c>
      <c r="K4" s="10" t="s">
        <v>552</v>
      </c>
      <c r="L4" s="10" t="s">
        <v>501</v>
      </c>
    </row>
    <row r="5" spans="1:12" s="8" customFormat="1" ht="12">
      <c r="A5" s="40"/>
      <c r="B5" s="4">
        <v>1</v>
      </c>
      <c r="C5" s="4" t="s">
        <v>502</v>
      </c>
      <c r="D5" s="5" t="s">
        <v>557</v>
      </c>
      <c r="E5" s="5" t="s">
        <v>498</v>
      </c>
      <c r="F5" s="6">
        <v>25</v>
      </c>
      <c r="G5" s="6"/>
      <c r="H5" s="5" t="s">
        <v>9</v>
      </c>
      <c r="I5" s="18" t="s">
        <v>501</v>
      </c>
      <c r="J5" s="12"/>
      <c r="K5" s="12"/>
      <c r="L5" s="12"/>
    </row>
    <row r="6" spans="1:12" s="8" customFormat="1" ht="12">
      <c r="A6" s="40"/>
      <c r="B6" s="4">
        <v>1</v>
      </c>
      <c r="C6" s="4" t="s">
        <v>502</v>
      </c>
      <c r="D6" s="5" t="s">
        <v>503</v>
      </c>
      <c r="E6" s="5" t="s">
        <v>498</v>
      </c>
      <c r="F6" s="6">
        <v>45</v>
      </c>
      <c r="G6" s="6"/>
      <c r="H6" s="5" t="s">
        <v>9</v>
      </c>
      <c r="I6" s="18" t="s">
        <v>501</v>
      </c>
      <c r="J6" s="12"/>
      <c r="K6" s="12"/>
      <c r="L6" s="12"/>
    </row>
    <row r="7" spans="1:12" s="8" customFormat="1" ht="12">
      <c r="A7" s="40"/>
      <c r="B7" s="4">
        <v>1</v>
      </c>
      <c r="C7" s="4" t="s">
        <v>502</v>
      </c>
      <c r="D7" s="5" t="s">
        <v>504</v>
      </c>
      <c r="E7" s="5" t="s">
        <v>498</v>
      </c>
      <c r="F7" s="6">
        <v>45</v>
      </c>
      <c r="G7" s="6"/>
      <c r="H7" s="5" t="s">
        <v>9</v>
      </c>
      <c r="I7" s="18" t="s">
        <v>501</v>
      </c>
      <c r="J7" s="12"/>
      <c r="K7" s="12"/>
      <c r="L7" s="12"/>
    </row>
    <row r="8" spans="1:12" s="8" customFormat="1" ht="12">
      <c r="A8" s="40"/>
      <c r="B8" s="4">
        <v>1</v>
      </c>
      <c r="C8" s="4" t="s">
        <v>430</v>
      </c>
      <c r="D8" s="5" t="s">
        <v>505</v>
      </c>
      <c r="E8" s="5" t="s">
        <v>498</v>
      </c>
      <c r="F8" s="6">
        <v>45</v>
      </c>
      <c r="G8" s="6"/>
      <c r="H8" s="5" t="s">
        <v>9</v>
      </c>
      <c r="I8" s="18" t="s">
        <v>501</v>
      </c>
      <c r="J8" s="9" t="s">
        <v>549</v>
      </c>
      <c r="K8" s="10" t="s">
        <v>550</v>
      </c>
      <c r="L8" s="10" t="s">
        <v>501</v>
      </c>
    </row>
    <row r="9" spans="1:12" s="8" customFormat="1" ht="12">
      <c r="A9" s="40"/>
      <c r="B9" s="4">
        <v>1</v>
      </c>
      <c r="C9" s="4" t="s">
        <v>430</v>
      </c>
      <c r="D9" s="5" t="s">
        <v>506</v>
      </c>
      <c r="E9" s="5" t="s">
        <v>498</v>
      </c>
      <c r="F9" s="6">
        <v>45</v>
      </c>
      <c r="G9" s="6"/>
      <c r="H9" s="5" t="s">
        <v>9</v>
      </c>
      <c r="I9" s="18" t="s">
        <v>501</v>
      </c>
      <c r="J9" s="9" t="s">
        <v>549</v>
      </c>
      <c r="K9" s="10" t="s">
        <v>551</v>
      </c>
      <c r="L9" s="10" t="s">
        <v>501</v>
      </c>
    </row>
    <row r="10" spans="1:12" s="8" customFormat="1" ht="12">
      <c r="A10" s="40"/>
      <c r="B10" s="4">
        <v>1</v>
      </c>
      <c r="C10" s="4" t="s">
        <v>507</v>
      </c>
      <c r="D10" s="5" t="s">
        <v>508</v>
      </c>
      <c r="E10" s="5" t="s">
        <v>498</v>
      </c>
      <c r="F10" s="6">
        <v>45</v>
      </c>
      <c r="G10" s="6"/>
      <c r="H10" s="5" t="s">
        <v>9</v>
      </c>
      <c r="I10" s="18" t="s">
        <v>501</v>
      </c>
      <c r="J10" s="9" t="s">
        <v>432</v>
      </c>
      <c r="K10" s="10" t="s">
        <v>500</v>
      </c>
      <c r="L10" s="10" t="s">
        <v>501</v>
      </c>
    </row>
    <row r="11" spans="1:12" s="8" customFormat="1" ht="12">
      <c r="A11" s="40"/>
      <c r="B11" s="4">
        <v>1</v>
      </c>
      <c r="C11" s="4" t="s">
        <v>509</v>
      </c>
      <c r="D11" s="5" t="s">
        <v>510</v>
      </c>
      <c r="E11" s="5" t="s">
        <v>498</v>
      </c>
      <c r="F11" s="6">
        <v>45</v>
      </c>
      <c r="G11" s="6"/>
      <c r="H11" s="5" t="s">
        <v>9</v>
      </c>
      <c r="I11" s="18" t="s">
        <v>501</v>
      </c>
      <c r="J11" s="9" t="s">
        <v>555</v>
      </c>
      <c r="K11" s="10" t="s">
        <v>556</v>
      </c>
      <c r="L11" s="10" t="s">
        <v>501</v>
      </c>
    </row>
    <row r="12" spans="1:12" s="8" customFormat="1" ht="12">
      <c r="A12" s="40"/>
      <c r="B12" s="4">
        <v>1</v>
      </c>
      <c r="C12" s="4" t="s">
        <v>511</v>
      </c>
      <c r="D12" s="5" t="s">
        <v>512</v>
      </c>
      <c r="E12" s="5" t="s">
        <v>498</v>
      </c>
      <c r="F12" s="6">
        <v>45</v>
      </c>
      <c r="G12" s="6"/>
      <c r="H12" s="5" t="s">
        <v>9</v>
      </c>
      <c r="I12" s="18" t="s">
        <v>501</v>
      </c>
      <c r="J12" s="9" t="s">
        <v>553</v>
      </c>
      <c r="K12" s="10" t="s">
        <v>554</v>
      </c>
      <c r="L12" s="10" t="s">
        <v>501</v>
      </c>
    </row>
    <row r="13" spans="1:12" s="8" customFormat="1" ht="12">
      <c r="A13" s="40"/>
      <c r="B13" s="4">
        <v>2</v>
      </c>
      <c r="C13" s="4" t="s">
        <v>513</v>
      </c>
      <c r="D13" s="5" t="s">
        <v>514</v>
      </c>
      <c r="E13" s="5" t="s">
        <v>498</v>
      </c>
      <c r="F13" s="6">
        <v>45</v>
      </c>
      <c r="G13" s="6"/>
      <c r="H13" s="5" t="s">
        <v>9</v>
      </c>
      <c r="I13" s="18" t="s">
        <v>501</v>
      </c>
      <c r="J13" s="10"/>
      <c r="K13" s="10"/>
      <c r="L13" s="12"/>
    </row>
    <row r="14" spans="1:12" s="8" customFormat="1" ht="12">
      <c r="A14" s="40"/>
      <c r="B14" s="4">
        <v>2</v>
      </c>
      <c r="C14" s="4" t="s">
        <v>515</v>
      </c>
      <c r="D14" s="5" t="s">
        <v>516</v>
      </c>
      <c r="E14" s="5" t="s">
        <v>498</v>
      </c>
      <c r="F14" s="6">
        <v>45</v>
      </c>
      <c r="G14" s="6"/>
      <c r="H14" s="5" t="s">
        <v>9</v>
      </c>
      <c r="I14" s="18" t="s">
        <v>501</v>
      </c>
      <c r="J14" s="10"/>
      <c r="K14" s="10"/>
      <c r="L14" s="12"/>
    </row>
    <row r="15" spans="1:12" s="8" customFormat="1" ht="12">
      <c r="A15" s="21" t="s">
        <v>517</v>
      </c>
      <c r="B15" s="4">
        <v>1</v>
      </c>
      <c r="C15" s="4" t="s">
        <v>16</v>
      </c>
      <c r="D15" s="5" t="s">
        <v>518</v>
      </c>
      <c r="E15" s="5" t="s">
        <v>8</v>
      </c>
      <c r="F15" s="6">
        <v>40</v>
      </c>
      <c r="G15" s="6"/>
      <c r="H15" s="5" t="s">
        <v>9</v>
      </c>
      <c r="I15" s="18" t="s">
        <v>282</v>
      </c>
      <c r="J15" s="9" t="s">
        <v>337</v>
      </c>
      <c r="K15" s="10" t="s">
        <v>558</v>
      </c>
      <c r="L15" s="10" t="s">
        <v>282</v>
      </c>
    </row>
    <row r="16" spans="1:12" s="8" customFormat="1" ht="12">
      <c r="A16" s="40" t="s">
        <v>520</v>
      </c>
      <c r="B16" s="4">
        <v>1</v>
      </c>
      <c r="C16" s="4" t="s">
        <v>521</v>
      </c>
      <c r="D16" s="5" t="s">
        <v>522</v>
      </c>
      <c r="E16" s="5" t="s">
        <v>8</v>
      </c>
      <c r="F16" s="6">
        <v>45</v>
      </c>
      <c r="G16" s="6">
        <v>50</v>
      </c>
      <c r="H16" s="5" t="s">
        <v>9</v>
      </c>
      <c r="I16" s="18" t="s">
        <v>288</v>
      </c>
      <c r="J16" s="9" t="s">
        <v>559</v>
      </c>
      <c r="K16" s="10" t="s">
        <v>560</v>
      </c>
      <c r="L16" s="10" t="s">
        <v>288</v>
      </c>
    </row>
    <row r="17" spans="1:12" s="8" customFormat="1" ht="12">
      <c r="A17" s="40"/>
      <c r="B17" s="4">
        <v>1</v>
      </c>
      <c r="C17" s="4" t="s">
        <v>523</v>
      </c>
      <c r="D17" s="5" t="s">
        <v>524</v>
      </c>
      <c r="E17" s="5" t="s">
        <v>8</v>
      </c>
      <c r="F17" s="6">
        <v>50</v>
      </c>
      <c r="G17" s="6">
        <v>98</v>
      </c>
      <c r="H17" s="5" t="s">
        <v>9</v>
      </c>
      <c r="I17" s="18" t="s">
        <v>288</v>
      </c>
      <c r="J17" s="9" t="s">
        <v>561</v>
      </c>
      <c r="K17" s="10" t="s">
        <v>562</v>
      </c>
      <c r="L17" s="10" t="s">
        <v>288</v>
      </c>
    </row>
    <row r="18" spans="1:12" s="8" customFormat="1" ht="12">
      <c r="A18" s="40" t="s">
        <v>525</v>
      </c>
      <c r="B18" s="4">
        <v>0</v>
      </c>
      <c r="C18" s="4" t="s">
        <v>521</v>
      </c>
      <c r="D18" s="5" t="s">
        <v>526</v>
      </c>
      <c r="E18" s="5" t="s">
        <v>36</v>
      </c>
      <c r="F18" s="6">
        <v>40</v>
      </c>
      <c r="G18" s="6">
        <v>85</v>
      </c>
      <c r="H18" s="5" t="s">
        <v>9</v>
      </c>
      <c r="I18" s="18" t="s">
        <v>282</v>
      </c>
      <c r="J18" s="10"/>
      <c r="K18" s="10"/>
      <c r="L18" s="12"/>
    </row>
    <row r="19" spans="1:12" s="8" customFormat="1" ht="12">
      <c r="A19" s="40"/>
      <c r="B19" s="4">
        <v>1</v>
      </c>
      <c r="C19" s="4" t="s">
        <v>519</v>
      </c>
      <c r="D19" s="5" t="s">
        <v>527</v>
      </c>
      <c r="E19" s="5" t="s">
        <v>8</v>
      </c>
      <c r="F19" s="6">
        <v>50</v>
      </c>
      <c r="G19" s="6"/>
      <c r="H19" s="5" t="s">
        <v>9</v>
      </c>
      <c r="I19" s="18" t="s">
        <v>148</v>
      </c>
      <c r="J19" s="10"/>
      <c r="K19" s="10"/>
      <c r="L19" s="12"/>
    </row>
    <row r="20" spans="1:12" s="8" customFormat="1" ht="12">
      <c r="A20" s="40"/>
      <c r="B20" s="4">
        <v>1</v>
      </c>
      <c r="C20" s="4" t="s">
        <v>426</v>
      </c>
      <c r="D20" s="5" t="s">
        <v>528</v>
      </c>
      <c r="E20" s="5" t="s">
        <v>8</v>
      </c>
      <c r="F20" s="6">
        <v>40</v>
      </c>
      <c r="G20" s="6"/>
      <c r="H20" s="5" t="s">
        <v>9</v>
      </c>
      <c r="I20" s="18" t="s">
        <v>288</v>
      </c>
      <c r="J20" s="10"/>
      <c r="K20" s="10"/>
      <c r="L20" s="12"/>
    </row>
    <row r="21" spans="1:12" s="8" customFormat="1" ht="12">
      <c r="A21" s="40"/>
      <c r="B21" s="4">
        <v>2</v>
      </c>
      <c r="C21" s="4" t="s">
        <v>529</v>
      </c>
      <c r="D21" s="5" t="s">
        <v>530</v>
      </c>
      <c r="E21" s="5" t="s">
        <v>8</v>
      </c>
      <c r="F21" s="6">
        <v>78</v>
      </c>
      <c r="G21" s="6"/>
      <c r="H21" s="5" t="s">
        <v>9</v>
      </c>
      <c r="I21" s="18" t="s">
        <v>148</v>
      </c>
      <c r="J21" s="10"/>
      <c r="K21" s="10"/>
      <c r="L21" s="12"/>
    </row>
    <row r="22" spans="1:12" s="8" customFormat="1" ht="12">
      <c r="A22" s="40"/>
      <c r="B22" s="4">
        <v>3</v>
      </c>
      <c r="C22" s="4" t="s">
        <v>532</v>
      </c>
      <c r="D22" s="5" t="s">
        <v>533</v>
      </c>
      <c r="E22" s="5" t="s">
        <v>8</v>
      </c>
      <c r="F22" s="6">
        <v>24</v>
      </c>
      <c r="G22" s="6"/>
      <c r="H22" s="5" t="s">
        <v>9</v>
      </c>
      <c r="I22" s="18" t="s">
        <v>288</v>
      </c>
      <c r="J22" s="10"/>
      <c r="K22" s="10"/>
      <c r="L22" s="12"/>
    </row>
    <row r="23" spans="1:12" s="8" customFormat="1" ht="12">
      <c r="A23" s="40"/>
      <c r="B23" s="4">
        <v>4</v>
      </c>
      <c r="C23" s="4" t="s">
        <v>531</v>
      </c>
      <c r="D23" s="5" t="s">
        <v>534</v>
      </c>
      <c r="E23" s="5" t="s">
        <v>8</v>
      </c>
      <c r="F23" s="6">
        <v>40</v>
      </c>
      <c r="G23" s="6"/>
      <c r="H23" s="5" t="s">
        <v>9</v>
      </c>
      <c r="I23" s="18" t="s">
        <v>282</v>
      </c>
      <c r="J23" s="9" t="s">
        <v>565</v>
      </c>
      <c r="K23" s="10" t="s">
        <v>566</v>
      </c>
      <c r="L23" s="10" t="s">
        <v>282</v>
      </c>
    </row>
    <row r="24" spans="1:12" s="8" customFormat="1" ht="12">
      <c r="A24" s="40"/>
      <c r="B24" s="4">
        <v>4</v>
      </c>
      <c r="C24" s="4" t="s">
        <v>521</v>
      </c>
      <c r="D24" s="5" t="s">
        <v>535</v>
      </c>
      <c r="E24" s="5" t="s">
        <v>8</v>
      </c>
      <c r="F24" s="6">
        <v>40</v>
      </c>
      <c r="G24" s="6">
        <v>200</v>
      </c>
      <c r="H24" s="5" t="s">
        <v>9</v>
      </c>
      <c r="I24" s="18" t="s">
        <v>282</v>
      </c>
      <c r="J24" s="9" t="s">
        <v>563</v>
      </c>
      <c r="K24" s="10" t="s">
        <v>564</v>
      </c>
      <c r="L24" s="10" t="s">
        <v>282</v>
      </c>
    </row>
    <row r="25" spans="1:12" s="8" customFormat="1" ht="12">
      <c r="A25" s="40"/>
      <c r="B25" s="4">
        <v>5</v>
      </c>
      <c r="C25" s="4" t="s">
        <v>529</v>
      </c>
      <c r="D25" s="5" t="s">
        <v>536</v>
      </c>
      <c r="E25" s="5" t="s">
        <v>8</v>
      </c>
      <c r="F25" s="6">
        <v>50</v>
      </c>
      <c r="G25" s="6">
        <v>200</v>
      </c>
      <c r="H25" s="5" t="s">
        <v>9</v>
      </c>
      <c r="I25" s="18" t="s">
        <v>288</v>
      </c>
      <c r="J25" s="10"/>
      <c r="K25" s="10"/>
      <c r="L25" s="12"/>
    </row>
    <row r="26" spans="1:12" s="8" customFormat="1" ht="12">
      <c r="A26" s="40"/>
      <c r="B26" s="4">
        <v>5</v>
      </c>
      <c r="C26" s="4" t="s">
        <v>401</v>
      </c>
      <c r="D26" s="5" t="s">
        <v>537</v>
      </c>
      <c r="E26" s="5" t="s">
        <v>218</v>
      </c>
      <c r="F26" s="6">
        <v>20</v>
      </c>
      <c r="G26" s="6"/>
      <c r="H26" s="5" t="s">
        <v>9</v>
      </c>
      <c r="I26" s="18" t="s">
        <v>151</v>
      </c>
      <c r="J26" s="10"/>
      <c r="K26" s="10"/>
      <c r="L26" s="12"/>
    </row>
    <row r="27" spans="1:12" s="8" customFormat="1" ht="12">
      <c r="A27" s="40"/>
      <c r="B27" s="4">
        <v>5</v>
      </c>
      <c r="C27" s="4" t="s">
        <v>538</v>
      </c>
      <c r="D27" s="5" t="s">
        <v>539</v>
      </c>
      <c r="E27" s="5" t="s">
        <v>218</v>
      </c>
      <c r="F27" s="6">
        <v>30</v>
      </c>
      <c r="G27" s="6"/>
      <c r="H27" s="5" t="s">
        <v>9</v>
      </c>
      <c r="I27" s="18" t="s">
        <v>151</v>
      </c>
      <c r="J27" s="10"/>
      <c r="K27" s="10"/>
      <c r="L27" s="12"/>
    </row>
    <row r="28" spans="1:12" s="8" customFormat="1" ht="12">
      <c r="A28" s="40"/>
      <c r="B28" s="4">
        <v>5</v>
      </c>
      <c r="C28" s="4" t="s">
        <v>540</v>
      </c>
      <c r="D28" s="5" t="s">
        <v>541</v>
      </c>
      <c r="E28" s="5" t="s">
        <v>218</v>
      </c>
      <c r="F28" s="6">
        <v>30</v>
      </c>
      <c r="G28" s="6"/>
      <c r="H28" s="5" t="s">
        <v>9</v>
      </c>
      <c r="I28" s="18" t="s">
        <v>151</v>
      </c>
      <c r="J28" s="10"/>
      <c r="K28" s="10"/>
      <c r="L28" s="12"/>
    </row>
    <row r="29" spans="1:12" s="8" customFormat="1" ht="12">
      <c r="A29" s="40"/>
      <c r="B29" s="4">
        <v>5</v>
      </c>
      <c r="C29" s="4" t="s">
        <v>542</v>
      </c>
      <c r="D29" s="5" t="s">
        <v>543</v>
      </c>
      <c r="E29" s="5" t="s">
        <v>8</v>
      </c>
      <c r="F29" s="6">
        <v>30</v>
      </c>
      <c r="G29" s="6">
        <v>0</v>
      </c>
      <c r="H29" s="5" t="s">
        <v>9</v>
      </c>
      <c r="I29" s="18" t="s">
        <v>151</v>
      </c>
      <c r="J29" s="10"/>
      <c r="K29" s="10"/>
      <c r="L29" s="12"/>
    </row>
    <row r="30" spans="1:12" s="8" customFormat="1" ht="12">
      <c r="A30" s="40"/>
      <c r="B30" s="4">
        <v>5</v>
      </c>
      <c r="C30" s="4" t="s">
        <v>544</v>
      </c>
      <c r="D30" s="5" t="s">
        <v>545</v>
      </c>
      <c r="E30" s="5" t="s">
        <v>8</v>
      </c>
      <c r="F30" s="6">
        <v>30</v>
      </c>
      <c r="G30" s="6">
        <v>0</v>
      </c>
      <c r="H30" s="5" t="s">
        <v>9</v>
      </c>
      <c r="I30" s="18" t="s">
        <v>151</v>
      </c>
      <c r="J30" s="10"/>
      <c r="K30" s="10"/>
      <c r="L30" s="12"/>
    </row>
    <row r="31" spans="1:12" s="8" customFormat="1" ht="12">
      <c r="A31" s="40"/>
      <c r="B31" s="4">
        <v>5</v>
      </c>
      <c r="C31" s="4" t="s">
        <v>546</v>
      </c>
      <c r="D31" s="5" t="s">
        <v>547</v>
      </c>
      <c r="E31" s="5" t="s">
        <v>8</v>
      </c>
      <c r="F31" s="6">
        <v>30</v>
      </c>
      <c r="G31" s="6">
        <v>0</v>
      </c>
      <c r="H31" s="5" t="s">
        <v>9</v>
      </c>
      <c r="I31" s="18" t="s">
        <v>151</v>
      </c>
      <c r="J31" s="10"/>
      <c r="K31" s="10"/>
      <c r="L31" s="12"/>
    </row>
    <row r="32" spans="1:12" s="8" customFormat="1" ht="12">
      <c r="A32" s="40"/>
      <c r="B32" s="4">
        <v>5</v>
      </c>
      <c r="C32" s="4" t="s">
        <v>133</v>
      </c>
      <c r="D32" s="5" t="s">
        <v>548</v>
      </c>
      <c r="E32" s="5" t="s">
        <v>8</v>
      </c>
      <c r="F32" s="6">
        <v>50</v>
      </c>
      <c r="G32" s="6"/>
      <c r="H32" s="5" t="s">
        <v>9</v>
      </c>
      <c r="I32" s="7" t="s">
        <v>146</v>
      </c>
      <c r="J32" s="4" t="s">
        <v>133</v>
      </c>
      <c r="K32" s="5" t="s">
        <v>548</v>
      </c>
      <c r="L32" s="7" t="s">
        <v>146</v>
      </c>
    </row>
  </sheetData>
  <mergeCells count="5">
    <mergeCell ref="A1:L1"/>
    <mergeCell ref="K2:L2"/>
    <mergeCell ref="A18:A32"/>
    <mergeCell ref="A16:A17"/>
    <mergeCell ref="A4:A1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4" sqref="K14"/>
    </sheetView>
  </sheetViews>
  <sheetFormatPr defaultRowHeight="13.5"/>
  <cols>
    <col min="3" max="3" width="12" customWidth="1"/>
    <col min="8" max="8" width="9.625" bestFit="1" customWidth="1"/>
    <col min="9" max="10" width="11" bestFit="1" customWidth="1"/>
    <col min="11" max="11" width="15.125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144</v>
      </c>
      <c r="K2" s="35"/>
    </row>
    <row r="3" spans="1:1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>
      <c r="A4" s="9">
        <v>1</v>
      </c>
      <c r="B4" s="9" t="s">
        <v>6</v>
      </c>
      <c r="C4" s="10" t="s">
        <v>96</v>
      </c>
      <c r="D4" s="10" t="s">
        <v>36</v>
      </c>
      <c r="E4" s="11">
        <v>220</v>
      </c>
      <c r="F4" s="11">
        <v>220.32</v>
      </c>
      <c r="G4" s="10" t="s">
        <v>9</v>
      </c>
      <c r="H4" s="10" t="s">
        <v>97</v>
      </c>
      <c r="I4" s="4" t="s">
        <v>6</v>
      </c>
      <c r="J4" s="10" t="s">
        <v>143</v>
      </c>
      <c r="K4" s="10" t="s">
        <v>97</v>
      </c>
    </row>
    <row r="5" spans="1:11">
      <c r="A5" s="9">
        <v>1</v>
      </c>
      <c r="B5" s="9" t="s">
        <v>100</v>
      </c>
      <c r="C5" s="10" t="s">
        <v>142</v>
      </c>
      <c r="D5" s="10" t="s">
        <v>8</v>
      </c>
      <c r="E5" s="11">
        <v>44</v>
      </c>
      <c r="F5" s="11">
        <v>90</v>
      </c>
      <c r="G5" s="10" t="s">
        <v>9</v>
      </c>
      <c r="H5" s="10" t="s">
        <v>97</v>
      </c>
      <c r="I5" s="4" t="s">
        <v>13</v>
      </c>
      <c r="J5" s="10" t="s">
        <v>137</v>
      </c>
      <c r="K5" s="10" t="s">
        <v>97</v>
      </c>
    </row>
    <row r="6" spans="1:11">
      <c r="A6" s="9">
        <v>1</v>
      </c>
      <c r="B6" s="9" t="s">
        <v>16</v>
      </c>
      <c r="C6" s="10" t="s">
        <v>102</v>
      </c>
      <c r="D6" s="10" t="s">
        <v>29</v>
      </c>
      <c r="E6" s="11">
        <v>60</v>
      </c>
      <c r="F6" s="11">
        <v>68</v>
      </c>
      <c r="G6" s="10" t="s">
        <v>9</v>
      </c>
      <c r="H6" s="10" t="s">
        <v>97</v>
      </c>
      <c r="I6" s="4" t="s">
        <v>98</v>
      </c>
      <c r="J6" s="10" t="s">
        <v>99</v>
      </c>
      <c r="K6" s="10" t="s">
        <v>97</v>
      </c>
    </row>
    <row r="7" spans="1:11">
      <c r="A7" s="9">
        <v>1</v>
      </c>
      <c r="B7" s="9" t="s">
        <v>103</v>
      </c>
      <c r="C7" s="10" t="s">
        <v>104</v>
      </c>
      <c r="D7" s="10" t="s">
        <v>8</v>
      </c>
      <c r="E7" s="11">
        <v>56</v>
      </c>
      <c r="F7" s="11">
        <v>90</v>
      </c>
      <c r="G7" s="10" t="s">
        <v>9</v>
      </c>
      <c r="H7" s="10" t="s">
        <v>97</v>
      </c>
      <c r="I7" s="4" t="s">
        <v>100</v>
      </c>
      <c r="J7" s="10" t="s">
        <v>101</v>
      </c>
      <c r="K7" s="10" t="s">
        <v>97</v>
      </c>
    </row>
    <row r="8" spans="1:11">
      <c r="A8" s="9">
        <v>1</v>
      </c>
      <c r="B8" s="9" t="s">
        <v>105</v>
      </c>
      <c r="C8" s="10" t="s">
        <v>106</v>
      </c>
      <c r="D8" s="10" t="s">
        <v>29</v>
      </c>
      <c r="E8" s="11">
        <v>52</v>
      </c>
      <c r="F8" s="11">
        <v>119</v>
      </c>
      <c r="G8" s="10" t="s">
        <v>9</v>
      </c>
      <c r="H8" s="10" t="s">
        <v>97</v>
      </c>
      <c r="I8" s="4" t="s">
        <v>16</v>
      </c>
      <c r="J8" s="10" t="s">
        <v>102</v>
      </c>
      <c r="K8" s="10" t="s">
        <v>97</v>
      </c>
    </row>
    <row r="9" spans="1:11">
      <c r="A9" s="9">
        <v>2</v>
      </c>
      <c r="B9" s="9" t="s">
        <v>107</v>
      </c>
      <c r="C9" s="10" t="s">
        <v>108</v>
      </c>
      <c r="D9" s="10" t="s">
        <v>36</v>
      </c>
      <c r="E9" s="11">
        <v>220</v>
      </c>
      <c r="F9" s="11">
        <v>220.32</v>
      </c>
      <c r="G9" s="10" t="s">
        <v>9</v>
      </c>
      <c r="H9" s="10" t="s">
        <v>97</v>
      </c>
      <c r="I9" s="4" t="s">
        <v>107</v>
      </c>
      <c r="J9" s="10" t="s">
        <v>108</v>
      </c>
      <c r="K9" s="10" t="s">
        <v>97</v>
      </c>
    </row>
    <row r="10" spans="1:11">
      <c r="A10" s="9">
        <v>2</v>
      </c>
      <c r="B10" s="9" t="s">
        <v>109</v>
      </c>
      <c r="C10" s="10" t="s">
        <v>110</v>
      </c>
      <c r="D10" s="10" t="s">
        <v>29</v>
      </c>
      <c r="E10" s="11">
        <v>48</v>
      </c>
      <c r="F10" s="11">
        <v>90</v>
      </c>
      <c r="G10" s="10" t="s">
        <v>9</v>
      </c>
      <c r="H10" s="10" t="s">
        <v>97</v>
      </c>
      <c r="I10" s="4" t="s">
        <v>109</v>
      </c>
      <c r="J10" s="10" t="s">
        <v>110</v>
      </c>
      <c r="K10" s="10" t="s">
        <v>97</v>
      </c>
    </row>
    <row r="11" spans="1:11">
      <c r="A11" s="9">
        <v>2</v>
      </c>
      <c r="B11" s="9" t="s">
        <v>111</v>
      </c>
      <c r="C11" s="10" t="s">
        <v>112</v>
      </c>
      <c r="D11" s="10" t="s">
        <v>8</v>
      </c>
      <c r="E11" s="11">
        <v>56</v>
      </c>
      <c r="F11" s="11">
        <v>90</v>
      </c>
      <c r="G11" s="10" t="s">
        <v>9</v>
      </c>
      <c r="H11" s="10" t="s">
        <v>97</v>
      </c>
      <c r="I11" s="4" t="s">
        <v>32</v>
      </c>
      <c r="J11" s="10" t="s">
        <v>113</v>
      </c>
      <c r="K11" s="10" t="s">
        <v>97</v>
      </c>
    </row>
    <row r="12" spans="1:11">
      <c r="A12" s="9">
        <v>2</v>
      </c>
      <c r="B12" s="9" t="s">
        <v>114</v>
      </c>
      <c r="C12" s="10" t="s">
        <v>115</v>
      </c>
      <c r="D12" s="10" t="s">
        <v>29</v>
      </c>
      <c r="E12" s="11">
        <v>52</v>
      </c>
      <c r="F12" s="11">
        <v>119</v>
      </c>
      <c r="G12" s="10" t="s">
        <v>9</v>
      </c>
      <c r="H12" s="10" t="s">
        <v>97</v>
      </c>
      <c r="I12" s="4" t="s">
        <v>114</v>
      </c>
      <c r="J12" s="10" t="s">
        <v>115</v>
      </c>
      <c r="K12" s="10" t="s">
        <v>97</v>
      </c>
    </row>
    <row r="13" spans="1:11">
      <c r="A13" s="9">
        <v>3</v>
      </c>
      <c r="B13" s="9" t="s">
        <v>43</v>
      </c>
      <c r="C13" s="10" t="s">
        <v>116</v>
      </c>
      <c r="D13" s="10" t="s">
        <v>37</v>
      </c>
      <c r="E13" s="11">
        <v>56</v>
      </c>
      <c r="F13" s="11">
        <v>98</v>
      </c>
      <c r="G13" s="10" t="s">
        <v>9</v>
      </c>
      <c r="H13" s="10" t="s">
        <v>10</v>
      </c>
      <c r="I13" s="4" t="s">
        <v>45</v>
      </c>
      <c r="J13" s="10" t="s">
        <v>139</v>
      </c>
      <c r="K13" s="10" t="s">
        <v>97</v>
      </c>
    </row>
    <row r="14" spans="1:11">
      <c r="A14" s="9">
        <v>4</v>
      </c>
      <c r="B14" s="9" t="s">
        <v>55</v>
      </c>
      <c r="C14" s="10" t="s">
        <v>117</v>
      </c>
      <c r="D14" s="10" t="s">
        <v>36</v>
      </c>
      <c r="E14" s="11">
        <v>54</v>
      </c>
      <c r="F14" s="11">
        <v>59.5</v>
      </c>
      <c r="G14" s="10" t="s">
        <v>9</v>
      </c>
      <c r="H14" s="10" t="s">
        <v>97</v>
      </c>
      <c r="I14" s="4" t="s">
        <v>55</v>
      </c>
      <c r="J14" s="10" t="s">
        <v>117</v>
      </c>
      <c r="K14" s="10" t="s">
        <v>97</v>
      </c>
    </row>
    <row r="15" spans="1:11">
      <c r="A15" s="9">
        <v>4</v>
      </c>
      <c r="B15" s="9" t="s">
        <v>118</v>
      </c>
      <c r="C15" s="10" t="s">
        <v>119</v>
      </c>
      <c r="D15" s="10" t="s">
        <v>36</v>
      </c>
      <c r="E15" s="11">
        <v>48</v>
      </c>
      <c r="F15" s="11">
        <v>59.5</v>
      </c>
      <c r="G15" s="10" t="s">
        <v>9</v>
      </c>
      <c r="H15" s="10" t="s">
        <v>97</v>
      </c>
      <c r="I15" s="4" t="s">
        <v>118</v>
      </c>
      <c r="J15" s="10" t="s">
        <v>119</v>
      </c>
      <c r="K15" s="10" t="s">
        <v>97</v>
      </c>
    </row>
    <row r="16" spans="1:11">
      <c r="A16" s="9">
        <v>4</v>
      </c>
      <c r="B16" s="9" t="s">
        <v>57</v>
      </c>
      <c r="C16" s="10" t="s">
        <v>120</v>
      </c>
      <c r="D16" s="10" t="s">
        <v>36</v>
      </c>
      <c r="E16" s="11">
        <v>54</v>
      </c>
      <c r="F16" s="11">
        <v>59.5</v>
      </c>
      <c r="G16" s="10" t="s">
        <v>9</v>
      </c>
      <c r="H16" s="10" t="s">
        <v>97</v>
      </c>
      <c r="I16" s="4" t="s">
        <v>57</v>
      </c>
      <c r="J16" s="10" t="s">
        <v>120</v>
      </c>
      <c r="K16" s="10" t="s">
        <v>97</v>
      </c>
    </row>
    <row r="17" spans="1:11">
      <c r="A17" s="9">
        <v>4</v>
      </c>
      <c r="B17" s="9" t="s">
        <v>121</v>
      </c>
      <c r="C17" s="10" t="s">
        <v>122</v>
      </c>
      <c r="D17" s="10" t="s">
        <v>36</v>
      </c>
      <c r="E17" s="11">
        <v>48</v>
      </c>
      <c r="F17" s="11">
        <v>59.5</v>
      </c>
      <c r="G17" s="10" t="s">
        <v>9</v>
      </c>
      <c r="H17" s="10" t="s">
        <v>97</v>
      </c>
      <c r="I17" s="4" t="s">
        <v>121</v>
      </c>
      <c r="J17" s="10" t="s">
        <v>122</v>
      </c>
      <c r="K17" s="10" t="s">
        <v>97</v>
      </c>
    </row>
    <row r="18" spans="1:11">
      <c r="A18" s="9">
        <v>4</v>
      </c>
      <c r="B18" s="9" t="s">
        <v>59</v>
      </c>
      <c r="C18" s="10" t="s">
        <v>123</v>
      </c>
      <c r="D18" s="10" t="s">
        <v>36</v>
      </c>
      <c r="E18" s="11">
        <v>48</v>
      </c>
      <c r="F18" s="11">
        <v>59.5</v>
      </c>
      <c r="G18" s="10" t="s">
        <v>9</v>
      </c>
      <c r="H18" s="10" t="s">
        <v>97</v>
      </c>
      <c r="I18" s="4" t="s">
        <v>59</v>
      </c>
      <c r="J18" s="10" t="s">
        <v>123</v>
      </c>
      <c r="K18" s="10" t="s">
        <v>97</v>
      </c>
    </row>
    <row r="19" spans="1:11">
      <c r="A19" s="9">
        <v>4</v>
      </c>
      <c r="B19" s="9" t="s">
        <v>61</v>
      </c>
      <c r="C19" s="10" t="s">
        <v>124</v>
      </c>
      <c r="D19" s="10" t="s">
        <v>36</v>
      </c>
      <c r="E19" s="11">
        <v>80</v>
      </c>
      <c r="F19" s="11">
        <v>111</v>
      </c>
      <c r="G19" s="10" t="s">
        <v>9</v>
      </c>
      <c r="H19" s="10" t="s">
        <v>97</v>
      </c>
      <c r="I19" s="4" t="s">
        <v>61</v>
      </c>
      <c r="J19" s="10" t="s">
        <v>124</v>
      </c>
      <c r="K19" s="10" t="s">
        <v>97</v>
      </c>
    </row>
    <row r="20" spans="1:11">
      <c r="A20" s="9">
        <v>5</v>
      </c>
      <c r="B20" s="9" t="s">
        <v>125</v>
      </c>
      <c r="C20" s="10" t="s">
        <v>126</v>
      </c>
      <c r="D20" s="10" t="s">
        <v>36</v>
      </c>
      <c r="E20" s="11">
        <v>54</v>
      </c>
      <c r="F20" s="11">
        <v>59.5</v>
      </c>
      <c r="G20" s="10" t="s">
        <v>9</v>
      </c>
      <c r="H20" s="10" t="s">
        <v>97</v>
      </c>
      <c r="I20" s="4" t="s">
        <v>140</v>
      </c>
      <c r="J20" s="10" t="s">
        <v>141</v>
      </c>
      <c r="K20" s="10" t="s">
        <v>97</v>
      </c>
    </row>
    <row r="21" spans="1:11">
      <c r="A21" s="9">
        <v>5</v>
      </c>
      <c r="B21" s="9" t="s">
        <v>129</v>
      </c>
      <c r="C21" s="10" t="s">
        <v>130</v>
      </c>
      <c r="D21" s="10" t="s">
        <v>36</v>
      </c>
      <c r="E21" s="11">
        <v>54</v>
      </c>
      <c r="F21" s="11">
        <v>59.5</v>
      </c>
      <c r="G21" s="10" t="s">
        <v>9</v>
      </c>
      <c r="H21" s="10" t="s">
        <v>97</v>
      </c>
      <c r="I21" s="4" t="s">
        <v>125</v>
      </c>
      <c r="J21" s="10" t="s">
        <v>126</v>
      </c>
      <c r="K21" s="10" t="s">
        <v>97</v>
      </c>
    </row>
    <row r="22" spans="1:11">
      <c r="A22" s="9">
        <v>5</v>
      </c>
      <c r="B22" s="9" t="s">
        <v>127</v>
      </c>
      <c r="C22" s="10" t="s">
        <v>128</v>
      </c>
      <c r="D22" s="10" t="s">
        <v>36</v>
      </c>
      <c r="E22" s="11">
        <v>52</v>
      </c>
      <c r="F22" s="11">
        <v>59.5</v>
      </c>
      <c r="G22" s="10" t="s">
        <v>9</v>
      </c>
      <c r="H22" s="10" t="s">
        <v>97</v>
      </c>
      <c r="I22" s="4" t="s">
        <v>127</v>
      </c>
      <c r="J22" s="10" t="s">
        <v>128</v>
      </c>
      <c r="K22" s="10" t="s">
        <v>97</v>
      </c>
    </row>
    <row r="23" spans="1:11">
      <c r="A23" s="9">
        <v>5</v>
      </c>
      <c r="B23" s="9" t="s">
        <v>133</v>
      </c>
      <c r="C23" s="10" t="s">
        <v>134</v>
      </c>
      <c r="D23" s="10" t="s">
        <v>36</v>
      </c>
      <c r="E23" s="11">
        <v>97</v>
      </c>
      <c r="F23" s="11">
        <v>111</v>
      </c>
      <c r="G23" s="10" t="s">
        <v>9</v>
      </c>
      <c r="H23" s="10" t="s">
        <v>97</v>
      </c>
      <c r="I23" s="4" t="s">
        <v>129</v>
      </c>
      <c r="J23" s="10" t="s">
        <v>130</v>
      </c>
      <c r="K23" s="10" t="s">
        <v>97</v>
      </c>
    </row>
    <row r="24" spans="1:11">
      <c r="A24" s="9">
        <v>5</v>
      </c>
      <c r="B24" s="9" t="s">
        <v>131</v>
      </c>
      <c r="C24" s="10" t="s">
        <v>132</v>
      </c>
      <c r="D24" s="10" t="s">
        <v>36</v>
      </c>
      <c r="E24" s="11">
        <v>54</v>
      </c>
      <c r="F24" s="11">
        <v>59.5</v>
      </c>
      <c r="G24" s="10" t="s">
        <v>9</v>
      </c>
      <c r="H24" s="10" t="s">
        <v>97</v>
      </c>
      <c r="I24" s="4" t="s">
        <v>131</v>
      </c>
      <c r="J24" s="10" t="s">
        <v>132</v>
      </c>
      <c r="K24" s="10" t="s">
        <v>97</v>
      </c>
    </row>
    <row r="25" spans="1:11">
      <c r="A25" s="9">
        <v>5</v>
      </c>
      <c r="B25" s="9" t="s">
        <v>135</v>
      </c>
      <c r="C25" s="10" t="s">
        <v>136</v>
      </c>
      <c r="D25" s="10" t="s">
        <v>36</v>
      </c>
      <c r="E25" s="11">
        <v>52</v>
      </c>
      <c r="F25" s="11">
        <v>59.5</v>
      </c>
      <c r="G25" s="10" t="s">
        <v>9</v>
      </c>
      <c r="H25" s="10" t="s">
        <v>97</v>
      </c>
      <c r="I25" s="4" t="s">
        <v>135</v>
      </c>
      <c r="J25" s="10" t="s">
        <v>136</v>
      </c>
      <c r="K25" s="10" t="s">
        <v>97</v>
      </c>
    </row>
  </sheetData>
  <autoFilter ref="I4:I25"/>
  <sortState ref="A4:K52">
    <sortCondition ref="I4"/>
  </sortState>
  <mergeCells count="2">
    <mergeCell ref="A1:K1"/>
    <mergeCell ref="J2:K2"/>
  </mergeCells>
  <phoneticPr fontId="1" type="noConversion"/>
  <conditionalFormatting sqref="I1:I1048576">
    <cfRule type="duplicateValues" dxfId="6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I13" sqref="I13"/>
    </sheetView>
  </sheetViews>
  <sheetFormatPr defaultRowHeight="13.5"/>
  <cols>
    <col min="3" max="3" width="22.5" bestFit="1" customWidth="1"/>
    <col min="6" max="6" width="16.25" bestFit="1" customWidth="1"/>
    <col min="9" max="9" width="11" bestFit="1" customWidth="1"/>
    <col min="10" max="10" width="22.375" customWidth="1"/>
    <col min="11" max="11" width="15.125" bestFit="1" customWidth="1"/>
  </cols>
  <sheetData>
    <row r="1" spans="1:11" s="2" customFormat="1" ht="27">
      <c r="A1" s="33" t="s">
        <v>646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204</v>
      </c>
      <c r="K2" s="35"/>
    </row>
    <row r="3" spans="1:11">
      <c r="A3" s="13" t="s">
        <v>0</v>
      </c>
      <c r="B3" s="13" t="s">
        <v>94</v>
      </c>
      <c r="C3" s="13" t="s">
        <v>95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91</v>
      </c>
      <c r="J3" s="13" t="s">
        <v>73</v>
      </c>
      <c r="K3" s="13" t="s">
        <v>72</v>
      </c>
    </row>
    <row r="4" spans="1:11">
      <c r="A4" s="14">
        <v>1</v>
      </c>
      <c r="B4" s="14" t="s">
        <v>6</v>
      </c>
      <c r="C4" s="15" t="s">
        <v>145</v>
      </c>
      <c r="D4" s="15" t="s">
        <v>36</v>
      </c>
      <c r="E4" s="16">
        <v>220</v>
      </c>
      <c r="F4" s="16">
        <v>220.32</v>
      </c>
      <c r="G4" s="15" t="s">
        <v>9</v>
      </c>
      <c r="H4" s="15" t="s">
        <v>146</v>
      </c>
      <c r="I4" s="14" t="s">
        <v>6</v>
      </c>
      <c r="J4" s="15" t="s">
        <v>145</v>
      </c>
      <c r="K4" s="17" t="str">
        <f t="shared" ref="K4:K26" si="0">H4</f>
        <v>信息技术系</v>
      </c>
    </row>
    <row r="5" spans="1:11">
      <c r="A5" s="14">
        <v>1</v>
      </c>
      <c r="B5" s="14" t="s">
        <v>98</v>
      </c>
      <c r="C5" s="15" t="s">
        <v>147</v>
      </c>
      <c r="D5" s="15" t="s">
        <v>36</v>
      </c>
      <c r="E5" s="16">
        <v>60</v>
      </c>
      <c r="F5" s="16">
        <v>59.5</v>
      </c>
      <c r="G5" s="15" t="s">
        <v>9</v>
      </c>
      <c r="H5" s="15" t="s">
        <v>148</v>
      </c>
      <c r="I5" s="14" t="s">
        <v>11</v>
      </c>
      <c r="J5" s="15" t="s">
        <v>199</v>
      </c>
      <c r="K5" s="17" t="str">
        <f t="shared" si="0"/>
        <v>机械工程系</v>
      </c>
    </row>
    <row r="6" spans="1:11">
      <c r="A6" s="14">
        <v>1</v>
      </c>
      <c r="B6" s="14" t="s">
        <v>100</v>
      </c>
      <c r="C6" s="15" t="s">
        <v>149</v>
      </c>
      <c r="D6" s="15" t="s">
        <v>36</v>
      </c>
      <c r="E6" s="16">
        <v>58</v>
      </c>
      <c r="F6" s="16">
        <v>59.5</v>
      </c>
      <c r="G6" s="15" t="s">
        <v>9</v>
      </c>
      <c r="H6" s="15" t="s">
        <v>148</v>
      </c>
      <c r="I6" s="14" t="s">
        <v>13</v>
      </c>
      <c r="J6" s="15" t="s">
        <v>200</v>
      </c>
      <c r="K6" s="17" t="str">
        <f t="shared" si="0"/>
        <v>机械工程系</v>
      </c>
    </row>
    <row r="7" spans="1:11">
      <c r="A7" s="14">
        <v>1</v>
      </c>
      <c r="B7" s="14" t="s">
        <v>16</v>
      </c>
      <c r="C7" s="15" t="s">
        <v>150</v>
      </c>
      <c r="D7" s="15" t="s">
        <v>36</v>
      </c>
      <c r="E7" s="16">
        <v>64</v>
      </c>
      <c r="F7" s="16">
        <v>59.5</v>
      </c>
      <c r="G7" s="15" t="s">
        <v>9</v>
      </c>
      <c r="H7" s="15" t="s">
        <v>151</v>
      </c>
      <c r="I7" s="14" t="s">
        <v>98</v>
      </c>
      <c r="J7" s="15" t="s">
        <v>147</v>
      </c>
      <c r="K7" s="17" t="str">
        <f t="shared" si="0"/>
        <v>建筑工程系</v>
      </c>
    </row>
    <row r="8" spans="1:11">
      <c r="A8" s="14">
        <v>1</v>
      </c>
      <c r="B8" s="14" t="s">
        <v>103</v>
      </c>
      <c r="C8" s="15" t="s">
        <v>152</v>
      </c>
      <c r="D8" s="15" t="s">
        <v>36</v>
      </c>
      <c r="E8" s="16">
        <v>62</v>
      </c>
      <c r="F8" s="16">
        <v>59.5</v>
      </c>
      <c r="G8" s="15" t="s">
        <v>9</v>
      </c>
      <c r="H8" s="15" t="s">
        <v>151</v>
      </c>
      <c r="I8" s="14" t="s">
        <v>100</v>
      </c>
      <c r="J8" s="15" t="s">
        <v>149</v>
      </c>
      <c r="K8" s="17" t="str">
        <f t="shared" si="0"/>
        <v>建筑工程系</v>
      </c>
    </row>
    <row r="9" spans="1:11">
      <c r="A9" s="14">
        <v>1</v>
      </c>
      <c r="B9" s="14" t="s">
        <v>105</v>
      </c>
      <c r="C9" s="15" t="s">
        <v>153</v>
      </c>
      <c r="D9" s="15" t="s">
        <v>36</v>
      </c>
      <c r="E9" s="16">
        <v>58</v>
      </c>
      <c r="F9" s="16">
        <v>59.5</v>
      </c>
      <c r="G9" s="15" t="s">
        <v>9</v>
      </c>
      <c r="H9" s="15" t="s">
        <v>148</v>
      </c>
      <c r="I9" s="14" t="s">
        <v>16</v>
      </c>
      <c r="J9" s="15" t="s">
        <v>150</v>
      </c>
      <c r="K9" s="17" t="str">
        <f t="shared" si="0"/>
        <v>机械工程系</v>
      </c>
    </row>
    <row r="10" spans="1:11">
      <c r="A10" s="14">
        <v>1</v>
      </c>
      <c r="B10" s="14" t="s">
        <v>19</v>
      </c>
      <c r="C10" s="15" t="s">
        <v>154</v>
      </c>
      <c r="D10" s="15" t="s">
        <v>36</v>
      </c>
      <c r="E10" s="16">
        <v>60</v>
      </c>
      <c r="F10" s="16">
        <v>59.5</v>
      </c>
      <c r="G10" s="15" t="s">
        <v>9</v>
      </c>
      <c r="H10" s="15" t="s">
        <v>148</v>
      </c>
      <c r="I10" s="14" t="s">
        <v>103</v>
      </c>
      <c r="J10" s="15" t="s">
        <v>152</v>
      </c>
      <c r="K10" s="17" t="str">
        <f t="shared" si="0"/>
        <v>机械工程系</v>
      </c>
    </row>
    <row r="11" spans="1:11">
      <c r="A11" s="14">
        <v>1</v>
      </c>
      <c r="B11" s="14" t="s">
        <v>21</v>
      </c>
      <c r="C11" s="15" t="s">
        <v>155</v>
      </c>
      <c r="D11" s="15" t="s">
        <v>36</v>
      </c>
      <c r="E11" s="16">
        <v>60</v>
      </c>
      <c r="F11" s="16">
        <v>59.5</v>
      </c>
      <c r="G11" s="15" t="s">
        <v>9</v>
      </c>
      <c r="H11" s="15" t="s">
        <v>148</v>
      </c>
      <c r="I11" s="14" t="s">
        <v>105</v>
      </c>
      <c r="J11" s="15" t="s">
        <v>153</v>
      </c>
      <c r="K11" s="17" t="str">
        <f t="shared" si="0"/>
        <v>机械工程系</v>
      </c>
    </row>
    <row r="12" spans="1:11">
      <c r="A12" s="14">
        <v>1</v>
      </c>
      <c r="B12" s="14" t="s">
        <v>23</v>
      </c>
      <c r="C12" s="15" t="s">
        <v>156</v>
      </c>
      <c r="D12" s="15" t="s">
        <v>36</v>
      </c>
      <c r="E12" s="16">
        <v>60</v>
      </c>
      <c r="F12" s="16">
        <v>59.5</v>
      </c>
      <c r="G12" s="15" t="s">
        <v>9</v>
      </c>
      <c r="H12" s="15" t="s">
        <v>148</v>
      </c>
      <c r="I12" s="14" t="s">
        <v>19</v>
      </c>
      <c r="J12" s="15" t="s">
        <v>154</v>
      </c>
      <c r="K12" s="17" t="str">
        <f t="shared" si="0"/>
        <v>机械工程系</v>
      </c>
    </row>
    <row r="13" spans="1:11">
      <c r="A13" s="14">
        <v>1</v>
      </c>
      <c r="B13" s="14" t="s">
        <v>157</v>
      </c>
      <c r="C13" s="15" t="s">
        <v>158</v>
      </c>
      <c r="D13" s="15" t="s">
        <v>36</v>
      </c>
      <c r="E13" s="16">
        <v>116</v>
      </c>
      <c r="F13" s="16">
        <v>120</v>
      </c>
      <c r="G13" s="15" t="s">
        <v>9</v>
      </c>
      <c r="H13" s="15" t="s">
        <v>148</v>
      </c>
      <c r="I13" s="14" t="s">
        <v>21</v>
      </c>
      <c r="J13" s="15" t="s">
        <v>155</v>
      </c>
      <c r="K13" s="17" t="str">
        <f t="shared" si="0"/>
        <v>机械工程系</v>
      </c>
    </row>
    <row r="14" spans="1:11">
      <c r="A14" s="14">
        <v>2</v>
      </c>
      <c r="B14" s="14" t="s">
        <v>107</v>
      </c>
      <c r="C14" s="15" t="s">
        <v>159</v>
      </c>
      <c r="D14" s="15" t="s">
        <v>36</v>
      </c>
      <c r="E14" s="16">
        <v>220</v>
      </c>
      <c r="F14" s="16">
        <v>220.32</v>
      </c>
      <c r="G14" s="15" t="s">
        <v>9</v>
      </c>
      <c r="H14" s="15" t="s">
        <v>146</v>
      </c>
      <c r="I14" s="14" t="s">
        <v>107</v>
      </c>
      <c r="J14" s="15" t="s">
        <v>159</v>
      </c>
      <c r="K14" s="17" t="str">
        <f t="shared" si="0"/>
        <v>信息技术系</v>
      </c>
    </row>
    <row r="15" spans="1:11">
      <c r="A15" s="14">
        <v>2</v>
      </c>
      <c r="B15" s="14" t="s">
        <v>109</v>
      </c>
      <c r="C15" s="15" t="s">
        <v>160</v>
      </c>
      <c r="D15" s="15" t="s">
        <v>36</v>
      </c>
      <c r="E15" s="16">
        <v>54</v>
      </c>
      <c r="F15" s="16">
        <v>59.5</v>
      </c>
      <c r="G15" s="15" t="s">
        <v>9</v>
      </c>
      <c r="H15" s="15" t="s">
        <v>148</v>
      </c>
      <c r="I15" s="14" t="s">
        <v>109</v>
      </c>
      <c r="J15" s="15" t="s">
        <v>160</v>
      </c>
      <c r="K15" s="17" t="str">
        <f t="shared" si="0"/>
        <v>机械工程系</v>
      </c>
    </row>
    <row r="16" spans="1:11">
      <c r="A16" s="14">
        <v>2</v>
      </c>
      <c r="B16" s="14" t="s">
        <v>111</v>
      </c>
      <c r="C16" s="15" t="s">
        <v>161</v>
      </c>
      <c r="D16" s="15" t="s">
        <v>36</v>
      </c>
      <c r="E16" s="16">
        <v>54</v>
      </c>
      <c r="F16" s="16">
        <v>59.5</v>
      </c>
      <c r="G16" s="15" t="s">
        <v>9</v>
      </c>
      <c r="H16" s="15" t="s">
        <v>148</v>
      </c>
      <c r="I16" s="14" t="s">
        <v>111</v>
      </c>
      <c r="J16" s="15" t="s">
        <v>161</v>
      </c>
      <c r="K16" s="17" t="str">
        <f t="shared" si="0"/>
        <v>机械工程系</v>
      </c>
    </row>
    <row r="17" spans="1:11">
      <c r="A17" s="14">
        <v>2</v>
      </c>
      <c r="B17" s="14" t="s">
        <v>30</v>
      </c>
      <c r="C17" s="15" t="s">
        <v>162</v>
      </c>
      <c r="D17" s="15" t="s">
        <v>36</v>
      </c>
      <c r="E17" s="16">
        <v>54</v>
      </c>
      <c r="F17" s="16">
        <v>59.5</v>
      </c>
      <c r="G17" s="15" t="s">
        <v>9</v>
      </c>
      <c r="H17" s="15" t="s">
        <v>148</v>
      </c>
      <c r="I17" s="14" t="s">
        <v>30</v>
      </c>
      <c r="J17" s="15" t="s">
        <v>162</v>
      </c>
      <c r="K17" s="17" t="str">
        <f t="shared" si="0"/>
        <v>机械工程系</v>
      </c>
    </row>
    <row r="18" spans="1:11">
      <c r="A18" s="14">
        <v>2</v>
      </c>
      <c r="B18" s="14" t="s">
        <v>32</v>
      </c>
      <c r="C18" s="15" t="s">
        <v>163</v>
      </c>
      <c r="D18" s="15" t="s">
        <v>36</v>
      </c>
      <c r="E18" s="16">
        <v>54</v>
      </c>
      <c r="F18" s="16">
        <v>59.5</v>
      </c>
      <c r="G18" s="15" t="s">
        <v>9</v>
      </c>
      <c r="H18" s="15" t="s">
        <v>148</v>
      </c>
      <c r="I18" s="14" t="s">
        <v>32</v>
      </c>
      <c r="J18" s="15" t="s">
        <v>163</v>
      </c>
      <c r="K18" s="17" t="str">
        <f t="shared" si="0"/>
        <v>机械工程系</v>
      </c>
    </row>
    <row r="19" spans="1:11">
      <c r="A19" s="14">
        <v>2</v>
      </c>
      <c r="B19" s="14" t="s">
        <v>138</v>
      </c>
      <c r="C19" s="15" t="s">
        <v>164</v>
      </c>
      <c r="D19" s="15" t="s">
        <v>36</v>
      </c>
      <c r="E19" s="16">
        <v>54</v>
      </c>
      <c r="F19" s="16">
        <v>59.5</v>
      </c>
      <c r="G19" s="15" t="s">
        <v>9</v>
      </c>
      <c r="H19" s="15" t="s">
        <v>148</v>
      </c>
      <c r="I19" s="14" t="s">
        <v>138</v>
      </c>
      <c r="J19" s="15" t="s">
        <v>164</v>
      </c>
      <c r="K19" s="17" t="str">
        <f t="shared" si="0"/>
        <v>机械工程系</v>
      </c>
    </row>
    <row r="20" spans="1:11">
      <c r="A20" s="14">
        <v>2</v>
      </c>
      <c r="B20" s="14" t="s">
        <v>165</v>
      </c>
      <c r="C20" s="15" t="s">
        <v>166</v>
      </c>
      <c r="D20" s="15" t="s">
        <v>36</v>
      </c>
      <c r="E20" s="16">
        <v>54</v>
      </c>
      <c r="F20" s="16">
        <v>59.5</v>
      </c>
      <c r="G20" s="15" t="s">
        <v>9</v>
      </c>
      <c r="H20" s="15" t="s">
        <v>148</v>
      </c>
      <c r="I20" s="14" t="s">
        <v>165</v>
      </c>
      <c r="J20" s="15" t="s">
        <v>166</v>
      </c>
      <c r="K20" s="17" t="str">
        <f t="shared" si="0"/>
        <v>机械工程系</v>
      </c>
    </row>
    <row r="21" spans="1:11">
      <c r="A21" s="14">
        <v>2</v>
      </c>
      <c r="B21" s="14" t="s">
        <v>167</v>
      </c>
      <c r="C21" s="15" t="s">
        <v>168</v>
      </c>
      <c r="D21" s="15" t="s">
        <v>8</v>
      </c>
      <c r="E21" s="16">
        <v>60</v>
      </c>
      <c r="F21" s="16"/>
      <c r="G21" s="15" t="s">
        <v>9</v>
      </c>
      <c r="H21" s="15" t="s">
        <v>148</v>
      </c>
      <c r="I21" s="14" t="s">
        <v>167</v>
      </c>
      <c r="J21" s="15" t="s">
        <v>168</v>
      </c>
      <c r="K21" s="17" t="str">
        <f t="shared" si="0"/>
        <v>机械工程系</v>
      </c>
    </row>
    <row r="22" spans="1:11">
      <c r="A22" s="14">
        <v>2</v>
      </c>
      <c r="B22" s="14" t="s">
        <v>169</v>
      </c>
      <c r="C22" s="15" t="s">
        <v>170</v>
      </c>
      <c r="D22" s="15" t="s">
        <v>36</v>
      </c>
      <c r="E22" s="16">
        <v>54</v>
      </c>
      <c r="F22" s="16">
        <v>59.5</v>
      </c>
      <c r="G22" s="15" t="s">
        <v>9</v>
      </c>
      <c r="H22" s="15" t="s">
        <v>148</v>
      </c>
      <c r="I22" s="14" t="s">
        <v>169</v>
      </c>
      <c r="J22" s="15" t="s">
        <v>170</v>
      </c>
      <c r="K22" s="17" t="str">
        <f t="shared" si="0"/>
        <v>机械工程系</v>
      </c>
    </row>
    <row r="23" spans="1:11">
      <c r="A23" s="14">
        <v>3</v>
      </c>
      <c r="B23" s="14" t="s">
        <v>171</v>
      </c>
      <c r="C23" s="15" t="s">
        <v>172</v>
      </c>
      <c r="D23" s="15" t="s">
        <v>8</v>
      </c>
      <c r="E23" s="16">
        <v>48</v>
      </c>
      <c r="F23" s="16"/>
      <c r="G23" s="15" t="s">
        <v>9</v>
      </c>
      <c r="H23" s="15" t="s">
        <v>146</v>
      </c>
      <c r="I23" s="14" t="s">
        <v>201</v>
      </c>
      <c r="J23" s="15" t="s">
        <v>202</v>
      </c>
      <c r="K23" s="17" t="str">
        <f t="shared" si="0"/>
        <v>信息技术系</v>
      </c>
    </row>
    <row r="24" spans="1:11">
      <c r="A24" s="14">
        <v>4</v>
      </c>
      <c r="B24" s="14" t="s">
        <v>55</v>
      </c>
      <c r="C24" s="15" t="s">
        <v>173</v>
      </c>
      <c r="D24" s="15" t="s">
        <v>36</v>
      </c>
      <c r="E24" s="16">
        <v>54</v>
      </c>
      <c r="F24" s="16">
        <v>59.5</v>
      </c>
      <c r="G24" s="15" t="s">
        <v>9</v>
      </c>
      <c r="H24" s="15" t="s">
        <v>148</v>
      </c>
      <c r="I24" s="14" t="s">
        <v>55</v>
      </c>
      <c r="J24" s="15" t="s">
        <v>173</v>
      </c>
      <c r="K24" s="17" t="str">
        <f t="shared" si="0"/>
        <v>机械工程系</v>
      </c>
    </row>
    <row r="25" spans="1:11">
      <c r="A25" s="14">
        <v>4</v>
      </c>
      <c r="B25" s="14" t="s">
        <v>118</v>
      </c>
      <c r="C25" s="15" t="s">
        <v>174</v>
      </c>
      <c r="D25" s="15" t="s">
        <v>36</v>
      </c>
      <c r="E25" s="16">
        <v>54</v>
      </c>
      <c r="F25" s="16">
        <v>59.5</v>
      </c>
      <c r="G25" s="15" t="s">
        <v>9</v>
      </c>
      <c r="H25" s="15" t="s">
        <v>148</v>
      </c>
      <c r="I25" s="14" t="s">
        <v>118</v>
      </c>
      <c r="J25" s="15" t="s">
        <v>174</v>
      </c>
      <c r="K25" s="17" t="str">
        <f t="shared" si="0"/>
        <v>机械工程系</v>
      </c>
    </row>
    <row r="26" spans="1:11">
      <c r="A26" s="14">
        <v>4</v>
      </c>
      <c r="B26" s="14" t="s">
        <v>57</v>
      </c>
      <c r="C26" s="15" t="s">
        <v>175</v>
      </c>
      <c r="D26" s="15" t="s">
        <v>36</v>
      </c>
      <c r="E26" s="16">
        <v>54</v>
      </c>
      <c r="F26" s="16">
        <v>59.5</v>
      </c>
      <c r="G26" s="15" t="s">
        <v>9</v>
      </c>
      <c r="H26" s="15" t="s">
        <v>148</v>
      </c>
      <c r="I26" s="14" t="s">
        <v>57</v>
      </c>
      <c r="J26" s="15" t="s">
        <v>175</v>
      </c>
      <c r="K26" s="17" t="str">
        <f t="shared" si="0"/>
        <v>机械工程系</v>
      </c>
    </row>
    <row r="27" spans="1:11">
      <c r="A27" s="14">
        <v>4</v>
      </c>
      <c r="B27" s="14" t="s">
        <v>121</v>
      </c>
      <c r="C27" s="15" t="s">
        <v>176</v>
      </c>
      <c r="D27" s="15" t="s">
        <v>36</v>
      </c>
      <c r="E27" s="16">
        <v>54</v>
      </c>
      <c r="F27" s="16">
        <v>59.5</v>
      </c>
      <c r="G27" s="15" t="s">
        <v>9</v>
      </c>
      <c r="H27" s="15" t="s">
        <v>10</v>
      </c>
      <c r="I27" s="14" t="s">
        <v>121</v>
      </c>
      <c r="J27" s="15" t="s">
        <v>176</v>
      </c>
      <c r="K27" s="17" t="str">
        <f>VLOOKUP(C27,[1]好学楼2!$C$2:$D$51,2,FALSE)</f>
        <v>人文传播系</v>
      </c>
    </row>
    <row r="28" spans="1:11">
      <c r="A28" s="14">
        <v>4</v>
      </c>
      <c r="B28" s="14" t="s">
        <v>59</v>
      </c>
      <c r="C28" s="15" t="s">
        <v>177</v>
      </c>
      <c r="D28" s="15" t="s">
        <v>36</v>
      </c>
      <c r="E28" s="16">
        <v>54</v>
      </c>
      <c r="F28" s="16">
        <v>59.5</v>
      </c>
      <c r="G28" s="15" t="s">
        <v>9</v>
      </c>
      <c r="H28" s="15" t="s">
        <v>10</v>
      </c>
      <c r="I28" s="14" t="s">
        <v>59</v>
      </c>
      <c r="J28" s="15" t="s">
        <v>177</v>
      </c>
      <c r="K28" s="17" t="str">
        <f>VLOOKUP(C28,[1]好学楼2!$C$2:$D$51,2,FALSE)</f>
        <v>人文传播系</v>
      </c>
    </row>
    <row r="29" spans="1:11">
      <c r="A29" s="14">
        <v>4</v>
      </c>
      <c r="B29" s="14" t="s">
        <v>61</v>
      </c>
      <c r="C29" s="15" t="s">
        <v>178</v>
      </c>
      <c r="D29" s="15" t="s">
        <v>36</v>
      </c>
      <c r="E29" s="16">
        <v>54</v>
      </c>
      <c r="F29" s="16">
        <v>59.5</v>
      </c>
      <c r="G29" s="15" t="s">
        <v>9</v>
      </c>
      <c r="H29" s="15" t="s">
        <v>97</v>
      </c>
      <c r="I29" s="14" t="s">
        <v>61</v>
      </c>
      <c r="J29" s="15" t="s">
        <v>178</v>
      </c>
      <c r="K29" s="17" t="str">
        <f t="shared" ref="K29:K43" si="1">H29</f>
        <v>财会系</v>
      </c>
    </row>
    <row r="30" spans="1:11">
      <c r="A30" s="14">
        <v>4</v>
      </c>
      <c r="B30" s="14" t="s">
        <v>179</v>
      </c>
      <c r="C30" s="15" t="s">
        <v>180</v>
      </c>
      <c r="D30" s="15" t="s">
        <v>36</v>
      </c>
      <c r="E30" s="16">
        <v>54</v>
      </c>
      <c r="F30" s="16">
        <v>59.5</v>
      </c>
      <c r="G30" s="15" t="s">
        <v>9</v>
      </c>
      <c r="H30" s="15" t="s">
        <v>97</v>
      </c>
      <c r="I30" s="14" t="s">
        <v>179</v>
      </c>
      <c r="J30" s="15" t="s">
        <v>180</v>
      </c>
      <c r="K30" s="17" t="str">
        <f t="shared" si="1"/>
        <v>财会系</v>
      </c>
    </row>
    <row r="31" spans="1:11">
      <c r="A31" s="14">
        <v>4</v>
      </c>
      <c r="B31" s="14" t="s">
        <v>63</v>
      </c>
      <c r="C31" s="15" t="s">
        <v>181</v>
      </c>
      <c r="D31" s="15" t="s">
        <v>8</v>
      </c>
      <c r="E31" s="16">
        <v>56</v>
      </c>
      <c r="F31" s="16">
        <v>108</v>
      </c>
      <c r="G31" s="15" t="s">
        <v>9</v>
      </c>
      <c r="H31" s="15" t="s">
        <v>146</v>
      </c>
      <c r="I31" s="14" t="s">
        <v>63</v>
      </c>
      <c r="J31" s="15" t="s">
        <v>181</v>
      </c>
      <c r="K31" s="17" t="str">
        <f t="shared" si="1"/>
        <v>信息技术系</v>
      </c>
    </row>
    <row r="32" spans="1:11">
      <c r="A32" s="14">
        <v>4</v>
      </c>
      <c r="B32" s="14" t="s">
        <v>65</v>
      </c>
      <c r="C32" s="15" t="s">
        <v>182</v>
      </c>
      <c r="D32" s="15" t="s">
        <v>36</v>
      </c>
      <c r="E32" s="16">
        <v>56</v>
      </c>
      <c r="F32" s="16"/>
      <c r="G32" s="15" t="s">
        <v>9</v>
      </c>
      <c r="H32" s="15" t="s">
        <v>148</v>
      </c>
      <c r="I32" s="14" t="s">
        <v>65</v>
      </c>
      <c r="J32" s="15" t="s">
        <v>182</v>
      </c>
      <c r="K32" s="17" t="str">
        <f t="shared" si="1"/>
        <v>机械工程系</v>
      </c>
    </row>
    <row r="33" spans="1:11">
      <c r="A33" s="14">
        <v>4</v>
      </c>
      <c r="B33" s="14" t="s">
        <v>183</v>
      </c>
      <c r="C33" s="15" t="s">
        <v>184</v>
      </c>
      <c r="D33" s="15" t="s">
        <v>8</v>
      </c>
      <c r="E33" s="16">
        <v>96</v>
      </c>
      <c r="F33" s="16">
        <v>108</v>
      </c>
      <c r="G33" s="15" t="s">
        <v>9</v>
      </c>
      <c r="H33" s="15" t="s">
        <v>146</v>
      </c>
      <c r="I33" s="14" t="s">
        <v>183</v>
      </c>
      <c r="J33" s="15" t="s">
        <v>184</v>
      </c>
      <c r="K33" s="17" t="str">
        <f t="shared" si="1"/>
        <v>信息技术系</v>
      </c>
    </row>
    <row r="34" spans="1:11">
      <c r="A34" s="14">
        <v>5</v>
      </c>
      <c r="B34" s="14" t="s">
        <v>125</v>
      </c>
      <c r="C34" s="15" t="s">
        <v>185</v>
      </c>
      <c r="D34" s="15" t="s">
        <v>36</v>
      </c>
      <c r="E34" s="16">
        <v>54</v>
      </c>
      <c r="F34" s="16">
        <v>59.5</v>
      </c>
      <c r="G34" s="15" t="s">
        <v>9</v>
      </c>
      <c r="H34" s="15" t="s">
        <v>146</v>
      </c>
      <c r="I34" s="14" t="s">
        <v>140</v>
      </c>
      <c r="J34" s="15" t="s">
        <v>203</v>
      </c>
      <c r="K34" s="17" t="str">
        <f t="shared" si="1"/>
        <v>信息技术系</v>
      </c>
    </row>
    <row r="35" spans="1:11">
      <c r="A35" s="14">
        <v>5</v>
      </c>
      <c r="B35" s="14" t="s">
        <v>129</v>
      </c>
      <c r="C35" s="15" t="s">
        <v>187</v>
      </c>
      <c r="D35" s="15" t="s">
        <v>36</v>
      </c>
      <c r="E35" s="16">
        <v>54</v>
      </c>
      <c r="F35" s="16">
        <v>59.5</v>
      </c>
      <c r="G35" s="15" t="s">
        <v>9</v>
      </c>
      <c r="H35" s="15" t="s">
        <v>146</v>
      </c>
      <c r="I35" s="14" t="s">
        <v>125</v>
      </c>
      <c r="J35" s="15" t="s">
        <v>185</v>
      </c>
      <c r="K35" s="17" t="str">
        <f t="shared" si="1"/>
        <v>信息技术系</v>
      </c>
    </row>
    <row r="36" spans="1:11">
      <c r="A36" s="14">
        <v>5</v>
      </c>
      <c r="B36" s="14" t="s">
        <v>127</v>
      </c>
      <c r="C36" s="15" t="s">
        <v>186</v>
      </c>
      <c r="D36" s="15" t="s">
        <v>36</v>
      </c>
      <c r="E36" s="16">
        <v>54</v>
      </c>
      <c r="F36" s="16">
        <v>59.5</v>
      </c>
      <c r="G36" s="15" t="s">
        <v>9</v>
      </c>
      <c r="H36" s="15" t="s">
        <v>146</v>
      </c>
      <c r="I36" s="14" t="s">
        <v>127</v>
      </c>
      <c r="J36" s="15" t="s">
        <v>186</v>
      </c>
      <c r="K36" s="17" t="str">
        <f t="shared" si="1"/>
        <v>信息技术系</v>
      </c>
    </row>
    <row r="37" spans="1:11">
      <c r="A37" s="14">
        <v>5</v>
      </c>
      <c r="B37" s="14" t="s">
        <v>133</v>
      </c>
      <c r="C37" s="15" t="s">
        <v>189</v>
      </c>
      <c r="D37" s="15" t="s">
        <v>36</v>
      </c>
      <c r="E37" s="16">
        <v>54</v>
      </c>
      <c r="F37" s="16">
        <v>59.5</v>
      </c>
      <c r="G37" s="15" t="s">
        <v>9</v>
      </c>
      <c r="H37" s="15" t="s">
        <v>146</v>
      </c>
      <c r="I37" s="14" t="s">
        <v>129</v>
      </c>
      <c r="J37" s="15" t="s">
        <v>187</v>
      </c>
      <c r="K37" s="17" t="str">
        <f t="shared" si="1"/>
        <v>信息技术系</v>
      </c>
    </row>
    <row r="38" spans="1:11">
      <c r="A38" s="14">
        <v>5</v>
      </c>
      <c r="B38" s="14" t="s">
        <v>131</v>
      </c>
      <c r="C38" s="15" t="s">
        <v>188</v>
      </c>
      <c r="D38" s="15" t="s">
        <v>36</v>
      </c>
      <c r="E38" s="16">
        <v>54</v>
      </c>
      <c r="F38" s="16">
        <v>59.5</v>
      </c>
      <c r="G38" s="15" t="s">
        <v>9</v>
      </c>
      <c r="H38" s="15" t="s">
        <v>146</v>
      </c>
      <c r="I38" s="14" t="s">
        <v>131</v>
      </c>
      <c r="J38" s="15" t="s">
        <v>188</v>
      </c>
      <c r="K38" s="17" t="str">
        <f t="shared" si="1"/>
        <v>信息技术系</v>
      </c>
    </row>
    <row r="39" spans="1:11">
      <c r="A39" s="14">
        <v>5</v>
      </c>
      <c r="B39" s="14" t="s">
        <v>191</v>
      </c>
      <c r="C39" s="15" t="s">
        <v>192</v>
      </c>
      <c r="D39" s="15" t="s">
        <v>36</v>
      </c>
      <c r="E39" s="16">
        <v>54</v>
      </c>
      <c r="F39" s="16">
        <v>59.5</v>
      </c>
      <c r="G39" s="15" t="s">
        <v>9</v>
      </c>
      <c r="H39" s="15" t="s">
        <v>146</v>
      </c>
      <c r="I39" s="14" t="s">
        <v>133</v>
      </c>
      <c r="J39" s="15" t="s">
        <v>189</v>
      </c>
      <c r="K39" s="17" t="str">
        <f t="shared" si="1"/>
        <v>信息技术系</v>
      </c>
    </row>
    <row r="40" spans="1:11">
      <c r="A40" s="14">
        <v>5</v>
      </c>
      <c r="B40" s="14" t="s">
        <v>135</v>
      </c>
      <c r="C40" s="15" t="s">
        <v>190</v>
      </c>
      <c r="D40" s="15" t="s">
        <v>36</v>
      </c>
      <c r="E40" s="16">
        <v>54</v>
      </c>
      <c r="F40" s="16">
        <v>59.5</v>
      </c>
      <c r="G40" s="15" t="s">
        <v>9</v>
      </c>
      <c r="H40" s="15" t="s">
        <v>146</v>
      </c>
      <c r="I40" s="14" t="s">
        <v>135</v>
      </c>
      <c r="J40" s="15" t="s">
        <v>190</v>
      </c>
      <c r="K40" s="17" t="str">
        <f t="shared" si="1"/>
        <v>信息技术系</v>
      </c>
    </row>
    <row r="41" spans="1:11">
      <c r="A41" s="14">
        <v>5</v>
      </c>
      <c r="B41" s="14" t="s">
        <v>195</v>
      </c>
      <c r="C41" s="15" t="s">
        <v>196</v>
      </c>
      <c r="D41" s="15" t="s">
        <v>36</v>
      </c>
      <c r="E41" s="16">
        <v>96</v>
      </c>
      <c r="F41" s="16">
        <v>108</v>
      </c>
      <c r="G41" s="15" t="s">
        <v>9</v>
      </c>
      <c r="H41" s="15" t="s">
        <v>146</v>
      </c>
      <c r="I41" s="14" t="s">
        <v>191</v>
      </c>
      <c r="J41" s="15" t="s">
        <v>192</v>
      </c>
      <c r="K41" s="17" t="str">
        <f t="shared" si="1"/>
        <v>信息技术系</v>
      </c>
    </row>
    <row r="42" spans="1:11">
      <c r="A42" s="14">
        <v>5</v>
      </c>
      <c r="B42" s="14" t="s">
        <v>193</v>
      </c>
      <c r="C42" s="15" t="s">
        <v>194</v>
      </c>
      <c r="D42" s="15" t="s">
        <v>36</v>
      </c>
      <c r="E42" s="16">
        <v>50</v>
      </c>
      <c r="F42" s="16"/>
      <c r="G42" s="15" t="s">
        <v>9</v>
      </c>
      <c r="H42" s="15" t="s">
        <v>146</v>
      </c>
      <c r="I42" s="14" t="s">
        <v>193</v>
      </c>
      <c r="J42" s="15" t="s">
        <v>194</v>
      </c>
      <c r="K42" s="17" t="str">
        <f t="shared" si="1"/>
        <v>信息技术系</v>
      </c>
    </row>
    <row r="43" spans="1:11">
      <c r="A43" s="14">
        <v>5</v>
      </c>
      <c r="B43" s="14" t="s">
        <v>197</v>
      </c>
      <c r="C43" s="15" t="s">
        <v>198</v>
      </c>
      <c r="D43" s="15" t="s">
        <v>36</v>
      </c>
      <c r="E43" s="16">
        <v>54</v>
      </c>
      <c r="F43" s="16">
        <v>59.5</v>
      </c>
      <c r="G43" s="15" t="s">
        <v>9</v>
      </c>
      <c r="H43" s="15" t="s">
        <v>97</v>
      </c>
      <c r="I43" s="14" t="s">
        <v>197</v>
      </c>
      <c r="J43" s="15" t="s">
        <v>198</v>
      </c>
      <c r="K43" s="17" t="str">
        <f t="shared" si="1"/>
        <v>财会系</v>
      </c>
    </row>
  </sheetData>
  <autoFilter ref="K4:K43"/>
  <sortState ref="A4:K43">
    <sortCondition ref="I4"/>
  </sortState>
  <mergeCells count="2">
    <mergeCell ref="A1:K1"/>
    <mergeCell ref="J2:K2"/>
  </mergeCells>
  <phoneticPr fontId="1" type="noConversion"/>
  <conditionalFormatting sqref="I1:I1048576">
    <cfRule type="duplicateValues" dxfId="5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13" sqref="H13"/>
    </sheetView>
  </sheetViews>
  <sheetFormatPr defaultRowHeight="13.5"/>
  <cols>
    <col min="1" max="1" width="5.25" bestFit="1" customWidth="1"/>
    <col min="3" max="3" width="25.375" customWidth="1"/>
    <col min="4" max="4" width="9.625" bestFit="1" customWidth="1"/>
    <col min="5" max="5" width="5.25" bestFit="1" customWidth="1"/>
    <col min="6" max="6" width="16.25" bestFit="1" customWidth="1"/>
    <col min="7" max="7" width="5.25" bestFit="1" customWidth="1"/>
    <col min="8" max="8" width="9.625" bestFit="1" customWidth="1"/>
    <col min="9" max="9" width="11" bestFit="1" customWidth="1"/>
    <col min="10" max="10" width="23.875" bestFit="1" customWidth="1"/>
    <col min="11" max="11" width="15.125" bestFit="1" customWidth="1"/>
    <col min="13" max="13" width="4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276</v>
      </c>
      <c r="K2" s="35"/>
    </row>
    <row r="3" spans="1:11">
      <c r="A3" s="13" t="s">
        <v>0</v>
      </c>
      <c r="B3" s="13" t="s">
        <v>94</v>
      </c>
      <c r="C3" s="13" t="s">
        <v>95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91</v>
      </c>
      <c r="J3" s="13" t="s">
        <v>73</v>
      </c>
      <c r="K3" s="13" t="s">
        <v>72</v>
      </c>
    </row>
    <row r="4" spans="1:11">
      <c r="A4" s="14">
        <v>1</v>
      </c>
      <c r="B4" s="14" t="s">
        <v>13</v>
      </c>
      <c r="C4" s="15" t="s">
        <v>268</v>
      </c>
      <c r="D4" s="15" t="s">
        <v>8</v>
      </c>
      <c r="E4" s="16">
        <v>60</v>
      </c>
      <c r="F4" s="16">
        <v>168</v>
      </c>
      <c r="G4" s="15" t="s">
        <v>9</v>
      </c>
      <c r="H4" s="15" t="s">
        <v>151</v>
      </c>
      <c r="I4" s="14" t="s">
        <v>13</v>
      </c>
      <c r="J4" s="15" t="s">
        <v>205</v>
      </c>
      <c r="K4" s="15" t="s">
        <v>151</v>
      </c>
    </row>
    <row r="5" spans="1:11">
      <c r="A5" s="14">
        <v>1</v>
      </c>
      <c r="B5" s="14" t="s">
        <v>207</v>
      </c>
      <c r="C5" s="15" t="s">
        <v>208</v>
      </c>
      <c r="D5" s="15" t="s">
        <v>8</v>
      </c>
      <c r="E5" s="16">
        <v>50</v>
      </c>
      <c r="F5" s="16">
        <v>188</v>
      </c>
      <c r="G5" s="15" t="s">
        <v>9</v>
      </c>
      <c r="H5" s="15" t="s">
        <v>151</v>
      </c>
      <c r="I5" s="14" t="s">
        <v>250</v>
      </c>
      <c r="J5" s="15" t="s">
        <v>251</v>
      </c>
      <c r="K5" s="15" t="s">
        <v>151</v>
      </c>
    </row>
    <row r="6" spans="1:11">
      <c r="A6" s="14">
        <v>2</v>
      </c>
      <c r="B6" s="14" t="s">
        <v>209</v>
      </c>
      <c r="C6" s="15" t="s">
        <v>210</v>
      </c>
      <c r="D6" s="15" t="s">
        <v>29</v>
      </c>
      <c r="E6" s="16">
        <v>52</v>
      </c>
      <c r="F6" s="16">
        <v>168</v>
      </c>
      <c r="G6" s="15" t="s">
        <v>9</v>
      </c>
      <c r="H6" s="15" t="s">
        <v>151</v>
      </c>
      <c r="I6" s="14" t="s">
        <v>107</v>
      </c>
      <c r="J6" s="15" t="s">
        <v>252</v>
      </c>
      <c r="K6" s="17" t="str">
        <f>VLOOKUP(C6,[1]敏行楼2!$C$3:$D$75,2,FALSE)</f>
        <v>建筑工程系</v>
      </c>
    </row>
    <row r="7" spans="1:11">
      <c r="A7" s="14">
        <v>2</v>
      </c>
      <c r="B7" s="14" t="s">
        <v>111</v>
      </c>
      <c r="C7" s="15" t="s">
        <v>212</v>
      </c>
      <c r="D7" s="15" t="s">
        <v>8</v>
      </c>
      <c r="E7" s="16">
        <v>48</v>
      </c>
      <c r="F7" s="16"/>
      <c r="G7" s="15" t="s">
        <v>9</v>
      </c>
      <c r="H7" s="15" t="s">
        <v>151</v>
      </c>
      <c r="I7" s="14" t="s">
        <v>209</v>
      </c>
      <c r="J7" s="15" t="s">
        <v>210</v>
      </c>
      <c r="K7" s="17" t="str">
        <f>VLOOKUP(C7,[1]敏行楼2!$C$3:$D$75,2,FALSE)</f>
        <v>建筑工程系</v>
      </c>
    </row>
    <row r="8" spans="1:11">
      <c r="A8" s="14">
        <v>2</v>
      </c>
      <c r="B8" s="14" t="s">
        <v>109</v>
      </c>
      <c r="C8" s="15" t="s">
        <v>211</v>
      </c>
      <c r="D8" s="15" t="s">
        <v>8</v>
      </c>
      <c r="E8" s="16">
        <v>52</v>
      </c>
      <c r="F8" s="16">
        <v>60</v>
      </c>
      <c r="G8" s="15" t="s">
        <v>9</v>
      </c>
      <c r="H8" s="15" t="s">
        <v>151</v>
      </c>
      <c r="I8" s="14" t="s">
        <v>109</v>
      </c>
      <c r="J8" s="15" t="s">
        <v>211</v>
      </c>
      <c r="K8" s="17" t="str">
        <f>VLOOKUP(C8,[1]敏行楼2!$C$3:$D$75,2,FALSE)</f>
        <v>建筑工程系</v>
      </c>
    </row>
    <row r="9" spans="1:11">
      <c r="A9" s="14">
        <v>2</v>
      </c>
      <c r="B9" s="14" t="s">
        <v>32</v>
      </c>
      <c r="C9" s="15" t="s">
        <v>214</v>
      </c>
      <c r="D9" s="15" t="s">
        <v>8</v>
      </c>
      <c r="E9" s="16">
        <v>52</v>
      </c>
      <c r="F9" s="16">
        <v>54</v>
      </c>
      <c r="G9" s="15" t="s">
        <v>9</v>
      </c>
      <c r="H9" s="15" t="s">
        <v>151</v>
      </c>
      <c r="I9" s="14" t="s">
        <v>111</v>
      </c>
      <c r="J9" s="15" t="s">
        <v>212</v>
      </c>
      <c r="K9" s="17" t="str">
        <f>VLOOKUP(C9,[1]敏行楼2!$C$3:$D$75,2,FALSE)</f>
        <v>建筑工程系</v>
      </c>
    </row>
    <row r="10" spans="1:11">
      <c r="A10" s="14">
        <v>2</v>
      </c>
      <c r="B10" s="14" t="s">
        <v>30</v>
      </c>
      <c r="C10" s="15" t="s">
        <v>213</v>
      </c>
      <c r="D10" s="15" t="s">
        <v>8</v>
      </c>
      <c r="E10" s="16">
        <v>48</v>
      </c>
      <c r="F10" s="16">
        <v>108</v>
      </c>
      <c r="G10" s="15" t="s">
        <v>9</v>
      </c>
      <c r="H10" s="15" t="s">
        <v>151</v>
      </c>
      <c r="I10" s="14" t="s">
        <v>30</v>
      </c>
      <c r="J10" s="15" t="s">
        <v>213</v>
      </c>
      <c r="K10" s="17" t="str">
        <f>VLOOKUP(C10,[1]敏行楼2!$C$3:$D$75,2,FALSE)</f>
        <v>建筑工程系</v>
      </c>
    </row>
    <row r="11" spans="1:11">
      <c r="A11" s="14">
        <v>2</v>
      </c>
      <c r="B11" s="14" t="s">
        <v>138</v>
      </c>
      <c r="C11" s="15" t="s">
        <v>215</v>
      </c>
      <c r="D11" s="15" t="s">
        <v>8</v>
      </c>
      <c r="E11" s="16">
        <v>52</v>
      </c>
      <c r="F11" s="16">
        <v>81</v>
      </c>
      <c r="G11" s="15" t="s">
        <v>9</v>
      </c>
      <c r="H11" s="15" t="s">
        <v>151</v>
      </c>
      <c r="I11" s="14" t="s">
        <v>32</v>
      </c>
      <c r="J11" s="15" t="s">
        <v>214</v>
      </c>
      <c r="K11" s="17" t="str">
        <f>VLOOKUP(C11,[1]敏行楼2!$C$3:$D$75,2,FALSE)</f>
        <v>建筑工程系</v>
      </c>
    </row>
    <row r="12" spans="1:11">
      <c r="A12" s="14">
        <v>2</v>
      </c>
      <c r="B12" s="14" t="s">
        <v>165</v>
      </c>
      <c r="C12" s="15" t="s">
        <v>219</v>
      </c>
      <c r="D12" s="15" t="s">
        <v>8</v>
      </c>
      <c r="E12" s="16">
        <v>55</v>
      </c>
      <c r="F12" s="16">
        <v>81</v>
      </c>
      <c r="G12" s="15" t="s">
        <v>9</v>
      </c>
      <c r="H12" s="15" t="s">
        <v>151</v>
      </c>
      <c r="I12" s="14" t="s">
        <v>138</v>
      </c>
      <c r="J12" s="15" t="s">
        <v>215</v>
      </c>
      <c r="K12" s="17" t="str">
        <f>VLOOKUP(C12,[1]敏行楼2!$C$3:$D$75,2,FALSE)</f>
        <v>建筑工程系</v>
      </c>
    </row>
    <row r="13" spans="1:11">
      <c r="A13" s="14">
        <v>2</v>
      </c>
      <c r="B13" s="14" t="s">
        <v>216</v>
      </c>
      <c r="C13" s="15" t="s">
        <v>217</v>
      </c>
      <c r="D13" s="15" t="s">
        <v>218</v>
      </c>
      <c r="E13" s="16">
        <v>50</v>
      </c>
      <c r="F13" s="16">
        <v>81</v>
      </c>
      <c r="G13" s="15" t="s">
        <v>9</v>
      </c>
      <c r="H13" s="15" t="s">
        <v>151</v>
      </c>
      <c r="I13" s="14" t="s">
        <v>216</v>
      </c>
      <c r="J13" s="15" t="s">
        <v>217</v>
      </c>
      <c r="K13" s="17" t="str">
        <f>VLOOKUP(C13,[1]敏行楼2!$C$3:$D$75,2,FALSE)</f>
        <v>建筑工程系</v>
      </c>
    </row>
    <row r="14" spans="1:11">
      <c r="A14" s="14">
        <v>2</v>
      </c>
      <c r="B14" s="14" t="s">
        <v>169</v>
      </c>
      <c r="C14" s="15" t="s">
        <v>220</v>
      </c>
      <c r="D14" s="15" t="s">
        <v>8</v>
      </c>
      <c r="E14" s="16">
        <v>48</v>
      </c>
      <c r="F14" s="16">
        <v>110</v>
      </c>
      <c r="G14" s="15" t="s">
        <v>9</v>
      </c>
      <c r="H14" s="15" t="s">
        <v>151</v>
      </c>
      <c r="I14" s="14" t="s">
        <v>165</v>
      </c>
      <c r="J14" s="15" t="s">
        <v>219</v>
      </c>
      <c r="K14" s="17" t="str">
        <f>VLOOKUP(C14,[1]敏行楼2!$C$3:$D$75,2,FALSE)</f>
        <v>建筑工程系</v>
      </c>
    </row>
    <row r="15" spans="1:11">
      <c r="A15" s="14">
        <v>2</v>
      </c>
      <c r="B15" s="14" t="s">
        <v>221</v>
      </c>
      <c r="C15" s="15" t="s">
        <v>222</v>
      </c>
      <c r="D15" s="15" t="s">
        <v>29</v>
      </c>
      <c r="E15" s="16">
        <v>52</v>
      </c>
      <c r="F15" s="16">
        <v>188</v>
      </c>
      <c r="G15" s="15" t="s">
        <v>9</v>
      </c>
      <c r="H15" s="15" t="s">
        <v>151</v>
      </c>
      <c r="I15" s="14" t="s">
        <v>221</v>
      </c>
      <c r="J15" s="15" t="s">
        <v>222</v>
      </c>
      <c r="K15" s="17" t="str">
        <f>VLOOKUP(C15,[1]敏行楼2!$C$3:$D$75,2,FALSE)</f>
        <v>建筑工程系</v>
      </c>
    </row>
    <row r="16" spans="1:11">
      <c r="A16" s="14">
        <v>3</v>
      </c>
      <c r="B16" s="14" t="s">
        <v>224</v>
      </c>
      <c r="C16" s="15" t="s">
        <v>225</v>
      </c>
      <c r="D16" s="15" t="s">
        <v>8</v>
      </c>
      <c r="E16" s="16">
        <v>25</v>
      </c>
      <c r="F16" s="16">
        <v>135</v>
      </c>
      <c r="G16" s="15" t="s">
        <v>9</v>
      </c>
      <c r="H16" s="15" t="s">
        <v>151</v>
      </c>
      <c r="I16" s="14" t="s">
        <v>253</v>
      </c>
      <c r="J16" s="15" t="s">
        <v>254</v>
      </c>
      <c r="K16" s="17" t="str">
        <f>VLOOKUP(C16,[1]敏行楼2!$C$3:$D$75,2,FALSE)</f>
        <v>建筑工程系</v>
      </c>
    </row>
    <row r="17" spans="1:13">
      <c r="A17" s="14">
        <v>3</v>
      </c>
      <c r="B17" s="14" t="s">
        <v>41</v>
      </c>
      <c r="C17" s="15" t="s">
        <v>226</v>
      </c>
      <c r="D17" s="15" t="s">
        <v>206</v>
      </c>
      <c r="E17" s="16">
        <v>1</v>
      </c>
      <c r="F17" s="16">
        <v>98</v>
      </c>
      <c r="G17" s="15" t="s">
        <v>9</v>
      </c>
      <c r="H17" s="15" t="s">
        <v>151</v>
      </c>
      <c r="I17" s="14" t="s">
        <v>38</v>
      </c>
      <c r="J17" s="15" t="s">
        <v>223</v>
      </c>
      <c r="K17" s="17" t="str">
        <f>VLOOKUP(C17,[1]敏行楼2!$C$3:$D$75,2,FALSE)</f>
        <v>建筑工程系</v>
      </c>
    </row>
    <row r="18" spans="1:13">
      <c r="A18" s="14">
        <v>3</v>
      </c>
      <c r="B18" s="14" t="s">
        <v>227</v>
      </c>
      <c r="C18" s="15" t="s">
        <v>228</v>
      </c>
      <c r="D18" s="15" t="s">
        <v>8</v>
      </c>
      <c r="E18" s="16">
        <v>60</v>
      </c>
      <c r="F18" s="16">
        <v>108</v>
      </c>
      <c r="G18" s="15" t="s">
        <v>9</v>
      </c>
      <c r="H18" s="15" t="s">
        <v>151</v>
      </c>
      <c r="I18" s="14" t="s">
        <v>224</v>
      </c>
      <c r="J18" s="15" t="s">
        <v>255</v>
      </c>
      <c r="K18" s="17" t="str">
        <f>VLOOKUP(C18,[1]敏行楼2!$C$3:$D$75,2,FALSE)</f>
        <v>建筑工程系</v>
      </c>
    </row>
    <row r="19" spans="1:13">
      <c r="A19" s="14">
        <v>3</v>
      </c>
      <c r="B19" s="14" t="s">
        <v>229</v>
      </c>
      <c r="C19" s="15" t="s">
        <v>230</v>
      </c>
      <c r="D19" s="15" t="s">
        <v>218</v>
      </c>
      <c r="E19" s="16">
        <v>24</v>
      </c>
      <c r="F19" s="16">
        <v>91</v>
      </c>
      <c r="G19" s="15" t="s">
        <v>9</v>
      </c>
      <c r="H19" s="15" t="s">
        <v>151</v>
      </c>
      <c r="I19" s="14" t="s">
        <v>256</v>
      </c>
      <c r="J19" s="15" t="s">
        <v>257</v>
      </c>
      <c r="K19" s="17" t="str">
        <f>VLOOKUP(C19,[1]敏行楼2!$C$3:$D$75,2,FALSE)</f>
        <v>建筑工程系</v>
      </c>
    </row>
    <row r="20" spans="1:13">
      <c r="A20" s="14">
        <v>3</v>
      </c>
      <c r="B20" s="14" t="s">
        <v>231</v>
      </c>
      <c r="C20" s="15" t="s">
        <v>232</v>
      </c>
      <c r="D20" s="15" t="s">
        <v>233</v>
      </c>
      <c r="E20" s="16">
        <v>64</v>
      </c>
      <c r="F20" s="16">
        <v>144</v>
      </c>
      <c r="G20" s="15" t="s">
        <v>9</v>
      </c>
      <c r="H20" s="15" t="s">
        <v>151</v>
      </c>
      <c r="I20" s="14" t="s">
        <v>258</v>
      </c>
      <c r="J20" s="15" t="s">
        <v>259</v>
      </c>
      <c r="K20" s="17" t="str">
        <f>VLOOKUP(C20,[1]敏行楼2!$C$3:$D$75,2,FALSE)</f>
        <v>建筑工程系</v>
      </c>
    </row>
    <row r="21" spans="1:13">
      <c r="A21" s="14">
        <v>4</v>
      </c>
      <c r="B21" s="14" t="s">
        <v>55</v>
      </c>
      <c r="C21" s="15" t="s">
        <v>234</v>
      </c>
      <c r="D21" s="15" t="s">
        <v>8</v>
      </c>
      <c r="E21" s="16">
        <v>58</v>
      </c>
      <c r="F21" s="16">
        <v>144</v>
      </c>
      <c r="G21" s="15" t="s">
        <v>9</v>
      </c>
      <c r="H21" s="15" t="s">
        <v>148</v>
      </c>
      <c r="I21" s="14" t="s">
        <v>55</v>
      </c>
      <c r="J21" s="15" t="s">
        <v>234</v>
      </c>
      <c r="K21" s="17" t="str">
        <f>H21</f>
        <v>机械工程系</v>
      </c>
    </row>
    <row r="22" spans="1:13">
      <c r="A22" s="14">
        <v>4</v>
      </c>
      <c r="B22" s="14" t="s">
        <v>121</v>
      </c>
      <c r="C22" s="15" t="s">
        <v>271</v>
      </c>
      <c r="D22" s="15" t="s">
        <v>29</v>
      </c>
      <c r="E22" s="16">
        <v>48</v>
      </c>
      <c r="F22" s="16"/>
      <c r="G22" s="15" t="s">
        <v>9</v>
      </c>
      <c r="H22" s="15" t="s">
        <v>148</v>
      </c>
      <c r="I22" s="14" t="s">
        <v>121</v>
      </c>
      <c r="J22" s="15" t="s">
        <v>235</v>
      </c>
      <c r="K22" s="15" t="s">
        <v>148</v>
      </c>
    </row>
    <row r="23" spans="1:13">
      <c r="A23" s="14">
        <v>4</v>
      </c>
      <c r="B23" s="14" t="s">
        <v>61</v>
      </c>
      <c r="C23" s="15" t="s">
        <v>236</v>
      </c>
      <c r="D23" s="15" t="s">
        <v>36</v>
      </c>
      <c r="E23" s="16">
        <v>60</v>
      </c>
      <c r="F23" s="16">
        <v>59.5</v>
      </c>
      <c r="G23" s="15" t="s">
        <v>9</v>
      </c>
      <c r="H23" s="15" t="s">
        <v>148</v>
      </c>
      <c r="I23" s="14" t="s">
        <v>61</v>
      </c>
      <c r="J23" s="15" t="s">
        <v>236</v>
      </c>
      <c r="K23" s="17" t="str">
        <f>H23</f>
        <v>机械工程系</v>
      </c>
    </row>
    <row r="24" spans="1:13">
      <c r="A24" s="14">
        <v>4</v>
      </c>
      <c r="B24" s="14" t="s">
        <v>63</v>
      </c>
      <c r="C24" s="15" t="s">
        <v>237</v>
      </c>
      <c r="D24" s="15" t="s">
        <v>8</v>
      </c>
      <c r="E24" s="16">
        <v>58</v>
      </c>
      <c r="F24" s="16">
        <v>59.5</v>
      </c>
      <c r="G24" s="15" t="s">
        <v>9</v>
      </c>
      <c r="H24" s="15" t="s">
        <v>148</v>
      </c>
      <c r="I24" s="14" t="s">
        <v>63</v>
      </c>
      <c r="J24" s="15" t="s">
        <v>237</v>
      </c>
      <c r="K24" s="17" t="str">
        <f>H24</f>
        <v>机械工程系</v>
      </c>
    </row>
    <row r="25" spans="1:13">
      <c r="A25" s="14">
        <v>4</v>
      </c>
      <c r="B25" s="14" t="s">
        <v>70</v>
      </c>
      <c r="C25" s="15" t="s">
        <v>274</v>
      </c>
      <c r="D25" s="15" t="s">
        <v>36</v>
      </c>
      <c r="E25" s="16">
        <v>104</v>
      </c>
      <c r="F25" s="16">
        <v>132.47999999999999</v>
      </c>
      <c r="G25" s="15" t="s">
        <v>9</v>
      </c>
      <c r="H25" s="15" t="s">
        <v>148</v>
      </c>
      <c r="I25" s="14" t="s">
        <v>183</v>
      </c>
      <c r="J25" s="15" t="s">
        <v>260</v>
      </c>
      <c r="K25" s="15" t="s">
        <v>148</v>
      </c>
    </row>
    <row r="26" spans="1:13">
      <c r="A26" s="14">
        <v>4</v>
      </c>
      <c r="B26" s="14" t="s">
        <v>65</v>
      </c>
      <c r="C26" s="15" t="s">
        <v>272</v>
      </c>
      <c r="D26" s="15" t="s">
        <v>36</v>
      </c>
      <c r="E26" s="16">
        <v>42</v>
      </c>
      <c r="F26" s="16">
        <v>59.5</v>
      </c>
      <c r="G26" s="15" t="s">
        <v>9</v>
      </c>
      <c r="H26" s="15" t="s">
        <v>148</v>
      </c>
      <c r="I26" s="14" t="s">
        <v>261</v>
      </c>
      <c r="J26" s="15" t="s">
        <v>262</v>
      </c>
      <c r="K26" s="15" t="s">
        <v>148</v>
      </c>
    </row>
    <row r="27" spans="1:13">
      <c r="A27" s="14">
        <v>4</v>
      </c>
      <c r="B27" s="14" t="s">
        <v>68</v>
      </c>
      <c r="C27" s="15" t="s">
        <v>273</v>
      </c>
      <c r="D27" s="15" t="s">
        <v>8</v>
      </c>
      <c r="E27" s="16">
        <v>60</v>
      </c>
      <c r="F27" s="16">
        <v>59.5</v>
      </c>
      <c r="G27" s="15" t="s">
        <v>9</v>
      </c>
      <c r="H27" s="15" t="s">
        <v>148</v>
      </c>
      <c r="I27" s="14" t="s">
        <v>263</v>
      </c>
      <c r="J27" s="15" t="s">
        <v>264</v>
      </c>
      <c r="K27" s="15" t="s">
        <v>148</v>
      </c>
      <c r="M27" t="s">
        <v>270</v>
      </c>
    </row>
    <row r="28" spans="1:13">
      <c r="A28" s="14">
        <v>5</v>
      </c>
      <c r="B28" s="14" t="s">
        <v>125</v>
      </c>
      <c r="C28" s="15" t="s">
        <v>240</v>
      </c>
      <c r="D28" s="15" t="s">
        <v>36</v>
      </c>
      <c r="E28" s="16">
        <v>70</v>
      </c>
      <c r="F28" s="16">
        <v>59.5</v>
      </c>
      <c r="G28" s="15" t="s">
        <v>9</v>
      </c>
      <c r="H28" s="15" t="s">
        <v>151</v>
      </c>
      <c r="I28" s="14" t="s">
        <v>140</v>
      </c>
      <c r="J28" s="15" t="s">
        <v>265</v>
      </c>
      <c r="K28" s="17" t="str">
        <f>VLOOKUP(C28,[1]敏行楼2!$C$3:$D$75,2,FALSE)</f>
        <v>建筑工程系</v>
      </c>
    </row>
    <row r="29" spans="1:13">
      <c r="A29" s="14">
        <v>5</v>
      </c>
      <c r="B29" s="14" t="s">
        <v>238</v>
      </c>
      <c r="C29" s="15" t="s">
        <v>239</v>
      </c>
      <c r="D29" s="15" t="s">
        <v>8</v>
      </c>
      <c r="E29" s="16">
        <v>50</v>
      </c>
      <c r="F29" s="16">
        <v>96</v>
      </c>
      <c r="G29" s="15" t="s">
        <v>9</v>
      </c>
      <c r="H29" s="15" t="s">
        <v>151</v>
      </c>
      <c r="I29" s="14" t="s">
        <v>238</v>
      </c>
      <c r="J29" s="15" t="s">
        <v>239</v>
      </c>
      <c r="K29" s="17" t="str">
        <f>VLOOKUP(C29,[1]敏行楼2!$C$3:$D$75,2,FALSE)</f>
        <v>建筑工程系</v>
      </c>
    </row>
    <row r="30" spans="1:13">
      <c r="A30" s="14">
        <v>5</v>
      </c>
      <c r="B30" s="14" t="s">
        <v>129</v>
      </c>
      <c r="C30" s="15" t="s">
        <v>269</v>
      </c>
      <c r="D30" s="15" t="s">
        <v>36</v>
      </c>
      <c r="E30" s="16">
        <v>50</v>
      </c>
      <c r="F30" s="16">
        <v>59.5</v>
      </c>
      <c r="G30" s="15" t="s">
        <v>9</v>
      </c>
      <c r="H30" s="15" t="s">
        <v>151</v>
      </c>
      <c r="I30" s="14" t="s">
        <v>125</v>
      </c>
      <c r="J30" s="15" t="s">
        <v>240</v>
      </c>
      <c r="K30" s="15" t="s">
        <v>151</v>
      </c>
    </row>
    <row r="31" spans="1:13">
      <c r="A31" s="14">
        <v>5</v>
      </c>
      <c r="B31" s="14" t="s">
        <v>127</v>
      </c>
      <c r="C31" s="15" t="s">
        <v>241</v>
      </c>
      <c r="D31" s="15" t="s">
        <v>36</v>
      </c>
      <c r="E31" s="16">
        <v>106</v>
      </c>
      <c r="F31" s="16">
        <v>100</v>
      </c>
      <c r="G31" s="15" t="s">
        <v>9</v>
      </c>
      <c r="H31" s="15" t="s">
        <v>151</v>
      </c>
      <c r="I31" s="14" t="s">
        <v>127</v>
      </c>
      <c r="J31" s="15" t="s">
        <v>241</v>
      </c>
      <c r="K31" s="17" t="str">
        <f>VLOOKUP(C31,[1]敏行楼2!$C$3:$D$75,2,FALSE)</f>
        <v>建筑工程系</v>
      </c>
    </row>
    <row r="32" spans="1:13">
      <c r="A32" s="14">
        <v>5</v>
      </c>
      <c r="B32" s="14" t="s">
        <v>129</v>
      </c>
      <c r="C32" s="15" t="s">
        <v>242</v>
      </c>
      <c r="D32" s="15" t="s">
        <v>36</v>
      </c>
      <c r="E32" s="16">
        <v>48</v>
      </c>
      <c r="F32" s="16">
        <v>59.5</v>
      </c>
      <c r="G32" s="15" t="s">
        <v>9</v>
      </c>
      <c r="H32" s="15" t="s">
        <v>151</v>
      </c>
      <c r="I32" s="14" t="s">
        <v>129</v>
      </c>
      <c r="J32" s="15" t="s">
        <v>266</v>
      </c>
      <c r="K32" s="15" t="s">
        <v>151</v>
      </c>
    </row>
    <row r="33" spans="1:11">
      <c r="A33" s="14">
        <v>5</v>
      </c>
      <c r="B33" s="14" t="s">
        <v>131</v>
      </c>
      <c r="C33" s="15" t="s">
        <v>243</v>
      </c>
      <c r="D33" s="15" t="s">
        <v>36</v>
      </c>
      <c r="E33" s="16">
        <v>60</v>
      </c>
      <c r="F33" s="16">
        <v>64.8</v>
      </c>
      <c r="G33" s="15" t="s">
        <v>9</v>
      </c>
      <c r="H33" s="15" t="s">
        <v>151</v>
      </c>
      <c r="I33" s="14" t="s">
        <v>131</v>
      </c>
      <c r="J33" s="15" t="s">
        <v>243</v>
      </c>
      <c r="K33" s="17" t="str">
        <f>VLOOKUP(C33,[1]敏行楼2!$C$3:$D$75,2,FALSE)</f>
        <v>建筑工程系</v>
      </c>
    </row>
    <row r="34" spans="1:11">
      <c r="A34" s="14">
        <v>5</v>
      </c>
      <c r="B34" s="14" t="s">
        <v>133</v>
      </c>
      <c r="C34" s="15" t="s">
        <v>244</v>
      </c>
      <c r="D34" s="15" t="s">
        <v>36</v>
      </c>
      <c r="E34" s="16">
        <v>62</v>
      </c>
      <c r="F34" s="16">
        <v>59.5</v>
      </c>
      <c r="G34" s="15" t="s">
        <v>9</v>
      </c>
      <c r="H34" s="15" t="s">
        <v>151</v>
      </c>
      <c r="I34" s="14" t="s">
        <v>133</v>
      </c>
      <c r="J34" s="15" t="s">
        <v>244</v>
      </c>
      <c r="K34" s="17" t="str">
        <f>VLOOKUP(C34,[1]敏行楼2!$C$3:$D$75,2,FALSE)</f>
        <v>建筑工程系</v>
      </c>
    </row>
    <row r="35" spans="1:11">
      <c r="A35" s="14">
        <v>5</v>
      </c>
      <c r="B35" s="14" t="s">
        <v>135</v>
      </c>
      <c r="C35" s="15" t="s">
        <v>245</v>
      </c>
      <c r="D35" s="15" t="s">
        <v>36</v>
      </c>
      <c r="E35" s="16">
        <v>64</v>
      </c>
      <c r="F35" s="16">
        <v>59.5</v>
      </c>
      <c r="G35" s="15" t="s">
        <v>9</v>
      </c>
      <c r="H35" s="15" t="s">
        <v>151</v>
      </c>
      <c r="I35" s="14" t="s">
        <v>135</v>
      </c>
      <c r="J35" s="15" t="s">
        <v>245</v>
      </c>
      <c r="K35" s="17" t="str">
        <f>VLOOKUP(C35,[1]敏行楼2!$C$3:$D$75,2,FALSE)</f>
        <v>建筑工程系</v>
      </c>
    </row>
    <row r="36" spans="1:11">
      <c r="A36" s="14">
        <v>5</v>
      </c>
      <c r="B36" s="14" t="s">
        <v>191</v>
      </c>
      <c r="C36" s="15" t="s">
        <v>246</v>
      </c>
      <c r="D36" s="15" t="s">
        <v>36</v>
      </c>
      <c r="E36" s="16">
        <v>66</v>
      </c>
      <c r="F36" s="16">
        <v>59.5</v>
      </c>
      <c r="G36" s="15" t="s">
        <v>9</v>
      </c>
      <c r="H36" s="15" t="s">
        <v>151</v>
      </c>
      <c r="I36" s="14" t="s">
        <v>191</v>
      </c>
      <c r="J36" s="15" t="s">
        <v>246</v>
      </c>
      <c r="K36" s="17" t="str">
        <f>VLOOKUP(C36,[1]敏行楼2!$C$3:$D$75,2,FALSE)</f>
        <v>建筑工程系</v>
      </c>
    </row>
    <row r="37" spans="1:11">
      <c r="A37" s="14">
        <v>5</v>
      </c>
      <c r="B37" s="14" t="s">
        <v>193</v>
      </c>
      <c r="C37" s="15" t="s">
        <v>247</v>
      </c>
      <c r="D37" s="15" t="s">
        <v>36</v>
      </c>
      <c r="E37" s="16">
        <v>60</v>
      </c>
      <c r="F37" s="16">
        <v>59.5</v>
      </c>
      <c r="G37" s="15" t="s">
        <v>9</v>
      </c>
      <c r="H37" s="15" t="s">
        <v>151</v>
      </c>
      <c r="I37" s="14" t="s">
        <v>193</v>
      </c>
      <c r="J37" s="15" t="s">
        <v>247</v>
      </c>
      <c r="K37" s="17" t="str">
        <f>VLOOKUP(C37,[1]敏行楼2!$C$3:$D$75,2,FALSE)</f>
        <v>建筑工程系</v>
      </c>
    </row>
    <row r="38" spans="1:11">
      <c r="A38" s="14">
        <v>5</v>
      </c>
      <c r="B38" s="14" t="s">
        <v>249</v>
      </c>
      <c r="C38" s="15" t="s">
        <v>275</v>
      </c>
      <c r="D38" s="15" t="s">
        <v>8</v>
      </c>
      <c r="E38" s="16">
        <v>60</v>
      </c>
      <c r="F38" s="16">
        <v>132.47999999999999</v>
      </c>
      <c r="G38" s="15" t="s">
        <v>9</v>
      </c>
      <c r="H38" s="15" t="s">
        <v>148</v>
      </c>
      <c r="I38" s="14" t="s">
        <v>195</v>
      </c>
      <c r="J38" s="15" t="s">
        <v>267</v>
      </c>
      <c r="K38" s="15" t="s">
        <v>148</v>
      </c>
    </row>
    <row r="39" spans="1:11">
      <c r="A39" s="14">
        <v>5</v>
      </c>
      <c r="B39" s="14" t="s">
        <v>197</v>
      </c>
      <c r="C39" s="15" t="s">
        <v>248</v>
      </c>
      <c r="D39" s="15" t="s">
        <v>36</v>
      </c>
      <c r="E39" s="16">
        <v>66</v>
      </c>
      <c r="F39" s="16">
        <v>59.5</v>
      </c>
      <c r="G39" s="15" t="s">
        <v>9</v>
      </c>
      <c r="H39" s="15" t="s">
        <v>151</v>
      </c>
      <c r="I39" s="14" t="s">
        <v>197</v>
      </c>
      <c r="J39" s="15" t="s">
        <v>248</v>
      </c>
      <c r="K39" s="17" t="str">
        <f>VLOOKUP(C39,[1]敏行楼2!$C$3:$D$75,2,FALSE)</f>
        <v>建筑工程系</v>
      </c>
    </row>
  </sheetData>
  <sortState ref="A6:K77">
    <sortCondition ref="I4"/>
  </sortState>
  <mergeCells count="2">
    <mergeCell ref="A1:K1"/>
    <mergeCell ref="J2:K2"/>
  </mergeCells>
  <phoneticPr fontId="1" type="noConversion"/>
  <conditionalFormatting sqref="I1:I1048576">
    <cfRule type="duplicateValues" dxfId="4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K14" sqref="K14"/>
    </sheetView>
  </sheetViews>
  <sheetFormatPr defaultRowHeight="13.5"/>
  <cols>
    <col min="1" max="1" width="5.25" bestFit="1" customWidth="1"/>
    <col min="4" max="4" width="9.625" bestFit="1" customWidth="1"/>
    <col min="5" max="5" width="5.25" bestFit="1" customWidth="1"/>
    <col min="6" max="6" width="16.25" bestFit="1" customWidth="1"/>
    <col min="7" max="7" width="5.25" bestFit="1" customWidth="1"/>
    <col min="8" max="8" width="14.75" customWidth="1"/>
    <col min="9" max="10" width="11" bestFit="1" customWidth="1"/>
    <col min="11" max="11" width="15.125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330</v>
      </c>
      <c r="K2" s="35"/>
    </row>
    <row r="3" spans="1:1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>
      <c r="A4" s="9">
        <v>1</v>
      </c>
      <c r="B4" s="9" t="s">
        <v>6</v>
      </c>
      <c r="C4" s="10" t="s">
        <v>322</v>
      </c>
      <c r="D4" s="10" t="s">
        <v>36</v>
      </c>
      <c r="E4" s="11">
        <v>220</v>
      </c>
      <c r="F4" s="11">
        <v>220.32</v>
      </c>
      <c r="G4" s="10" t="s">
        <v>9</v>
      </c>
      <c r="H4" s="10" t="s">
        <v>278</v>
      </c>
      <c r="I4" s="9" t="s">
        <v>6</v>
      </c>
      <c r="J4" s="10" t="s">
        <v>277</v>
      </c>
      <c r="K4" s="12" t="str">
        <f>VLOOKUP(C4,[1]善学楼2!$C$2:$D$39,2,FALSE)</f>
        <v>工商管理系</v>
      </c>
    </row>
    <row r="5" spans="1:11">
      <c r="A5" s="9">
        <v>1</v>
      </c>
      <c r="B5" s="9" t="s">
        <v>98</v>
      </c>
      <c r="C5" s="10" t="s">
        <v>279</v>
      </c>
      <c r="D5" s="10" t="s">
        <v>36</v>
      </c>
      <c r="E5" s="11">
        <v>54</v>
      </c>
      <c r="F5" s="11">
        <v>61.9</v>
      </c>
      <c r="G5" s="10" t="s">
        <v>9</v>
      </c>
      <c r="H5" s="10" t="s">
        <v>151</v>
      </c>
      <c r="I5" s="9" t="s">
        <v>11</v>
      </c>
      <c r="J5" s="10" t="s">
        <v>323</v>
      </c>
      <c r="K5" s="10" t="s">
        <v>151</v>
      </c>
    </row>
    <row r="6" spans="1:11">
      <c r="A6" s="9">
        <v>1</v>
      </c>
      <c r="B6" s="9" t="s">
        <v>100</v>
      </c>
      <c r="C6" s="10" t="s">
        <v>280</v>
      </c>
      <c r="D6" s="10" t="s">
        <v>36</v>
      </c>
      <c r="E6" s="11">
        <v>54</v>
      </c>
      <c r="F6" s="11">
        <v>63</v>
      </c>
      <c r="G6" s="10" t="s">
        <v>9</v>
      </c>
      <c r="H6" s="10" t="s">
        <v>10</v>
      </c>
      <c r="I6" s="9" t="s">
        <v>13</v>
      </c>
      <c r="J6" s="10" t="s">
        <v>324</v>
      </c>
      <c r="K6" s="12" t="str">
        <f>VLOOKUP(C6,[1]善学楼2!$C$2:$D$39,2,FALSE)</f>
        <v>人文传播系</v>
      </c>
    </row>
    <row r="7" spans="1:11">
      <c r="A7" s="9">
        <v>1</v>
      </c>
      <c r="B7" s="9" t="s">
        <v>16</v>
      </c>
      <c r="C7" s="10" t="s">
        <v>281</v>
      </c>
      <c r="D7" s="10" t="s">
        <v>36</v>
      </c>
      <c r="E7" s="11">
        <v>96</v>
      </c>
      <c r="F7" s="11">
        <v>97</v>
      </c>
      <c r="G7" s="10" t="s">
        <v>9</v>
      </c>
      <c r="H7" s="10" t="s">
        <v>282</v>
      </c>
      <c r="I7" s="9" t="s">
        <v>98</v>
      </c>
      <c r="J7" s="10" t="s">
        <v>279</v>
      </c>
      <c r="K7" s="12" t="str">
        <f>VLOOKUP(C7,[1]善学楼2!$C$2:$D$39,2,FALSE)</f>
        <v>时尚设计系</v>
      </c>
    </row>
    <row r="8" spans="1:11">
      <c r="A8" s="9">
        <v>1</v>
      </c>
      <c r="B8" s="9" t="s">
        <v>103</v>
      </c>
      <c r="C8" s="10" t="s">
        <v>283</v>
      </c>
      <c r="D8" s="10" t="s">
        <v>36</v>
      </c>
      <c r="E8" s="11">
        <v>54</v>
      </c>
      <c r="F8" s="11">
        <v>64</v>
      </c>
      <c r="G8" s="10" t="s">
        <v>9</v>
      </c>
      <c r="H8" s="10" t="s">
        <v>148</v>
      </c>
      <c r="I8" s="9" t="s">
        <v>100</v>
      </c>
      <c r="J8" s="10" t="s">
        <v>280</v>
      </c>
      <c r="K8" s="12" t="str">
        <f>H8</f>
        <v>机械工程系</v>
      </c>
    </row>
    <row r="9" spans="1:11">
      <c r="A9" s="9">
        <v>1</v>
      </c>
      <c r="B9" s="9" t="s">
        <v>105</v>
      </c>
      <c r="C9" s="10" t="s">
        <v>284</v>
      </c>
      <c r="D9" s="10" t="s">
        <v>36</v>
      </c>
      <c r="E9" s="11">
        <v>96</v>
      </c>
      <c r="F9" s="11">
        <v>93.6</v>
      </c>
      <c r="G9" s="10" t="s">
        <v>9</v>
      </c>
      <c r="H9" s="10" t="s">
        <v>151</v>
      </c>
      <c r="I9" s="9" t="s">
        <v>16</v>
      </c>
      <c r="J9" s="10" t="s">
        <v>281</v>
      </c>
      <c r="K9" s="10" t="s">
        <v>151</v>
      </c>
    </row>
    <row r="10" spans="1:11">
      <c r="A10" s="9">
        <v>1</v>
      </c>
      <c r="B10" s="9" t="s">
        <v>21</v>
      </c>
      <c r="C10" s="10" t="s">
        <v>285</v>
      </c>
      <c r="D10" s="10" t="s">
        <v>36</v>
      </c>
      <c r="E10" s="11">
        <v>116</v>
      </c>
      <c r="F10" s="11">
        <v>78.06</v>
      </c>
      <c r="G10" s="10" t="s">
        <v>9</v>
      </c>
      <c r="H10" s="10" t="s">
        <v>148</v>
      </c>
      <c r="I10" s="9" t="s">
        <v>21</v>
      </c>
      <c r="J10" s="10" t="s">
        <v>284</v>
      </c>
      <c r="K10" s="12" t="str">
        <f>H10</f>
        <v>机械工程系</v>
      </c>
    </row>
    <row r="11" spans="1:11">
      <c r="A11" s="9">
        <v>2</v>
      </c>
      <c r="B11" s="9" t="s">
        <v>107</v>
      </c>
      <c r="C11" s="10" t="s">
        <v>286</v>
      </c>
      <c r="D11" s="10" t="s">
        <v>36</v>
      </c>
      <c r="E11" s="11">
        <v>220</v>
      </c>
      <c r="F11" s="11">
        <v>220.32</v>
      </c>
      <c r="G11" s="10" t="s">
        <v>9</v>
      </c>
      <c r="H11" s="10" t="s">
        <v>278</v>
      </c>
      <c r="I11" s="9" t="s">
        <v>107</v>
      </c>
      <c r="J11" s="10" t="s">
        <v>286</v>
      </c>
      <c r="K11" s="12" t="str">
        <f>VLOOKUP(C11,[1]善学楼2!$C$2:$D$39,2,FALSE)</f>
        <v>工商管理系</v>
      </c>
    </row>
    <row r="12" spans="1:11">
      <c r="A12" s="9">
        <v>2</v>
      </c>
      <c r="B12" s="9" t="s">
        <v>109</v>
      </c>
      <c r="C12" s="10" t="s">
        <v>287</v>
      </c>
      <c r="D12" s="10" t="s">
        <v>36</v>
      </c>
      <c r="E12" s="11">
        <v>54</v>
      </c>
      <c r="F12" s="11">
        <v>100</v>
      </c>
      <c r="G12" s="10" t="s">
        <v>9</v>
      </c>
      <c r="H12" s="10" t="s">
        <v>288</v>
      </c>
      <c r="I12" s="9" t="s">
        <v>109</v>
      </c>
      <c r="J12" s="10" t="s">
        <v>287</v>
      </c>
      <c r="K12" s="12" t="str">
        <f t="shared" ref="K12:K21" si="0">H12</f>
        <v>电气电子工程系</v>
      </c>
    </row>
    <row r="13" spans="1:11">
      <c r="A13" s="9">
        <v>2</v>
      </c>
      <c r="B13" s="9" t="s">
        <v>30</v>
      </c>
      <c r="C13" s="10" t="s">
        <v>290</v>
      </c>
      <c r="D13" s="10" t="s">
        <v>36</v>
      </c>
      <c r="E13" s="11">
        <v>54</v>
      </c>
      <c r="F13" s="11"/>
      <c r="G13" s="10" t="s">
        <v>9</v>
      </c>
      <c r="H13" s="10" t="s">
        <v>288</v>
      </c>
      <c r="I13" s="9" t="s">
        <v>30</v>
      </c>
      <c r="J13" s="10" t="s">
        <v>290</v>
      </c>
      <c r="K13" s="12" t="str">
        <f t="shared" si="0"/>
        <v>电气电子工程系</v>
      </c>
    </row>
    <row r="14" spans="1:11">
      <c r="A14" s="9">
        <v>2</v>
      </c>
      <c r="B14" s="9" t="s">
        <v>111</v>
      </c>
      <c r="C14" s="10" t="s">
        <v>289</v>
      </c>
      <c r="D14" s="10" t="s">
        <v>36</v>
      </c>
      <c r="E14" s="11">
        <v>54</v>
      </c>
      <c r="F14" s="11"/>
      <c r="G14" s="10" t="s">
        <v>9</v>
      </c>
      <c r="H14" s="10" t="s">
        <v>288</v>
      </c>
      <c r="I14" s="9" t="s">
        <v>32</v>
      </c>
      <c r="J14" s="10" t="s">
        <v>291</v>
      </c>
      <c r="K14" s="12" t="str">
        <f t="shared" si="0"/>
        <v>电气电子工程系</v>
      </c>
    </row>
    <row r="15" spans="1:11">
      <c r="A15" s="9">
        <v>2</v>
      </c>
      <c r="B15" s="9" t="s">
        <v>114</v>
      </c>
      <c r="C15" s="10" t="s">
        <v>292</v>
      </c>
      <c r="D15" s="10" t="s">
        <v>36</v>
      </c>
      <c r="E15" s="11">
        <v>54</v>
      </c>
      <c r="F15" s="11"/>
      <c r="G15" s="10" t="s">
        <v>9</v>
      </c>
      <c r="H15" s="10" t="s">
        <v>288</v>
      </c>
      <c r="I15" s="9" t="s">
        <v>114</v>
      </c>
      <c r="J15" s="10" t="s">
        <v>292</v>
      </c>
      <c r="K15" s="12" t="str">
        <f t="shared" si="0"/>
        <v>电气电子工程系</v>
      </c>
    </row>
    <row r="16" spans="1:11">
      <c r="A16" s="9">
        <v>2</v>
      </c>
      <c r="B16" s="9" t="s">
        <v>32</v>
      </c>
      <c r="C16" s="10" t="s">
        <v>291</v>
      </c>
      <c r="D16" s="10" t="s">
        <v>36</v>
      </c>
      <c r="E16" s="11">
        <v>54</v>
      </c>
      <c r="F16" s="11"/>
      <c r="G16" s="10" t="s">
        <v>9</v>
      </c>
      <c r="H16" s="10" t="s">
        <v>288</v>
      </c>
      <c r="I16" s="9" t="s">
        <v>138</v>
      </c>
      <c r="J16" s="10" t="s">
        <v>293</v>
      </c>
      <c r="K16" s="12" t="str">
        <f t="shared" si="0"/>
        <v>电气电子工程系</v>
      </c>
    </row>
    <row r="17" spans="1:11">
      <c r="A17" s="9">
        <v>2</v>
      </c>
      <c r="B17" s="9" t="s">
        <v>216</v>
      </c>
      <c r="C17" s="10" t="s">
        <v>294</v>
      </c>
      <c r="D17" s="10" t="s">
        <v>36</v>
      </c>
      <c r="E17" s="11">
        <v>54</v>
      </c>
      <c r="F17" s="11"/>
      <c r="G17" s="10" t="s">
        <v>9</v>
      </c>
      <c r="H17" s="10" t="s">
        <v>288</v>
      </c>
      <c r="I17" s="9" t="s">
        <v>216</v>
      </c>
      <c r="J17" s="10" t="s">
        <v>294</v>
      </c>
      <c r="K17" s="12" t="str">
        <f t="shared" si="0"/>
        <v>电气电子工程系</v>
      </c>
    </row>
    <row r="18" spans="1:11">
      <c r="A18" s="9">
        <v>2</v>
      </c>
      <c r="B18" s="9" t="s">
        <v>138</v>
      </c>
      <c r="C18" s="10" t="s">
        <v>293</v>
      </c>
      <c r="D18" s="10" t="s">
        <v>36</v>
      </c>
      <c r="E18" s="11">
        <v>54</v>
      </c>
      <c r="F18" s="11"/>
      <c r="G18" s="10" t="s">
        <v>9</v>
      </c>
      <c r="H18" s="10" t="s">
        <v>288</v>
      </c>
      <c r="I18" s="9" t="s">
        <v>165</v>
      </c>
      <c r="J18" s="10" t="s">
        <v>295</v>
      </c>
      <c r="K18" s="12" t="str">
        <f t="shared" si="0"/>
        <v>电气电子工程系</v>
      </c>
    </row>
    <row r="19" spans="1:11">
      <c r="A19" s="9">
        <v>2</v>
      </c>
      <c r="B19" s="9" t="s">
        <v>167</v>
      </c>
      <c r="C19" s="10" t="s">
        <v>296</v>
      </c>
      <c r="D19" s="10" t="s">
        <v>36</v>
      </c>
      <c r="E19" s="11">
        <v>96</v>
      </c>
      <c r="F19" s="11">
        <v>108</v>
      </c>
      <c r="G19" s="10" t="s">
        <v>9</v>
      </c>
      <c r="H19" s="10" t="s">
        <v>288</v>
      </c>
      <c r="I19" s="9" t="s">
        <v>167</v>
      </c>
      <c r="J19" s="10" t="s">
        <v>296</v>
      </c>
      <c r="K19" s="12" t="str">
        <f t="shared" si="0"/>
        <v>电气电子工程系</v>
      </c>
    </row>
    <row r="20" spans="1:11">
      <c r="A20" s="9">
        <v>2</v>
      </c>
      <c r="B20" s="9" t="s">
        <v>165</v>
      </c>
      <c r="C20" s="10" t="s">
        <v>295</v>
      </c>
      <c r="D20" s="10" t="s">
        <v>36</v>
      </c>
      <c r="E20" s="11">
        <v>60</v>
      </c>
      <c r="F20" s="11">
        <v>59.5</v>
      </c>
      <c r="G20" s="10" t="s">
        <v>9</v>
      </c>
      <c r="H20" s="10" t="s">
        <v>288</v>
      </c>
      <c r="I20" s="9" t="s">
        <v>169</v>
      </c>
      <c r="J20" s="10" t="s">
        <v>297</v>
      </c>
      <c r="K20" s="12" t="str">
        <f t="shared" si="0"/>
        <v>电气电子工程系</v>
      </c>
    </row>
    <row r="21" spans="1:11">
      <c r="A21" s="9">
        <v>2</v>
      </c>
      <c r="B21" s="9" t="s">
        <v>169</v>
      </c>
      <c r="C21" s="10" t="s">
        <v>297</v>
      </c>
      <c r="D21" s="10" t="s">
        <v>36</v>
      </c>
      <c r="E21" s="11">
        <v>58</v>
      </c>
      <c r="F21" s="11">
        <v>59.5</v>
      </c>
      <c r="G21" s="10" t="s">
        <v>9</v>
      </c>
      <c r="H21" s="10" t="s">
        <v>288</v>
      </c>
      <c r="I21" s="9" t="s">
        <v>325</v>
      </c>
      <c r="J21" s="10" t="s">
        <v>326</v>
      </c>
      <c r="K21" s="12" t="str">
        <f t="shared" si="0"/>
        <v>电气电子工程系</v>
      </c>
    </row>
    <row r="22" spans="1:11">
      <c r="A22" s="9">
        <v>3</v>
      </c>
      <c r="B22" s="9" t="s">
        <v>45</v>
      </c>
      <c r="C22" s="10" t="s">
        <v>300</v>
      </c>
      <c r="D22" s="10" t="s">
        <v>36</v>
      </c>
      <c r="E22" s="11">
        <v>62</v>
      </c>
      <c r="F22" s="11">
        <v>59.5</v>
      </c>
      <c r="G22" s="10" t="s">
        <v>9</v>
      </c>
      <c r="H22" s="10" t="s">
        <v>278</v>
      </c>
      <c r="I22" s="9" t="s">
        <v>49</v>
      </c>
      <c r="J22" s="10" t="s">
        <v>327</v>
      </c>
      <c r="K22" s="12" t="str">
        <f>VLOOKUP(C22,[1]善学楼2!$C$2:$D$39,2,FALSE)</f>
        <v>工商管理系</v>
      </c>
    </row>
    <row r="23" spans="1:11">
      <c r="A23" s="9">
        <v>3</v>
      </c>
      <c r="B23" s="9" t="s">
        <v>171</v>
      </c>
      <c r="C23" s="10" t="s">
        <v>301</v>
      </c>
      <c r="D23" s="10" t="s">
        <v>36</v>
      </c>
      <c r="E23" s="11">
        <v>96</v>
      </c>
      <c r="F23" s="11">
        <v>108</v>
      </c>
      <c r="G23" s="10" t="s">
        <v>9</v>
      </c>
      <c r="H23" s="10" t="s">
        <v>278</v>
      </c>
      <c r="I23" s="9" t="s">
        <v>201</v>
      </c>
      <c r="J23" s="10" t="s">
        <v>328</v>
      </c>
      <c r="K23" s="12" t="str">
        <f>VLOOKUP(C23,[1]善学楼2!$C$2:$D$39,2,FALSE)</f>
        <v>工商管理系</v>
      </c>
    </row>
    <row r="24" spans="1:11">
      <c r="A24" s="9">
        <v>4</v>
      </c>
      <c r="B24" s="9" t="s">
        <v>55</v>
      </c>
      <c r="C24" s="10" t="s">
        <v>302</v>
      </c>
      <c r="D24" s="10" t="s">
        <v>36</v>
      </c>
      <c r="E24" s="11">
        <v>54</v>
      </c>
      <c r="F24" s="11">
        <v>60</v>
      </c>
      <c r="G24" s="10" t="s">
        <v>9</v>
      </c>
      <c r="H24" s="10" t="s">
        <v>278</v>
      </c>
      <c r="I24" s="9" t="s">
        <v>55</v>
      </c>
      <c r="J24" s="10" t="s">
        <v>302</v>
      </c>
      <c r="K24" s="12" t="str">
        <f>VLOOKUP(C24,[1]善学楼2!$C$2:$D$39,2,FALSE)</f>
        <v>工商管理系</v>
      </c>
    </row>
    <row r="25" spans="1:11">
      <c r="A25" s="9">
        <v>4</v>
      </c>
      <c r="B25" s="9" t="s">
        <v>118</v>
      </c>
      <c r="C25" s="10" t="s">
        <v>303</v>
      </c>
      <c r="D25" s="10" t="s">
        <v>36</v>
      </c>
      <c r="E25" s="11">
        <v>54</v>
      </c>
      <c r="F25" s="11">
        <v>60</v>
      </c>
      <c r="G25" s="10" t="s">
        <v>9</v>
      </c>
      <c r="H25" s="10" t="s">
        <v>278</v>
      </c>
      <c r="I25" s="9" t="s">
        <v>118</v>
      </c>
      <c r="J25" s="10" t="s">
        <v>303</v>
      </c>
      <c r="K25" s="12" t="str">
        <f>VLOOKUP(C25,[1]善学楼2!$C$2:$D$39,2,FALSE)</f>
        <v>工商管理系</v>
      </c>
    </row>
    <row r="26" spans="1:11">
      <c r="A26" s="9">
        <v>4</v>
      </c>
      <c r="B26" s="9" t="s">
        <v>57</v>
      </c>
      <c r="C26" s="10" t="s">
        <v>304</v>
      </c>
      <c r="D26" s="10" t="s">
        <v>36</v>
      </c>
      <c r="E26" s="11">
        <v>54</v>
      </c>
      <c r="F26" s="11">
        <v>59.5</v>
      </c>
      <c r="G26" s="10" t="s">
        <v>9</v>
      </c>
      <c r="H26" s="10" t="s">
        <v>278</v>
      </c>
      <c r="I26" s="9" t="s">
        <v>57</v>
      </c>
      <c r="J26" s="10" t="s">
        <v>304</v>
      </c>
      <c r="K26" s="12" t="str">
        <f>VLOOKUP(C26,[1]善学楼2!$C$2:$D$39,2,FALSE)</f>
        <v>工商管理系</v>
      </c>
    </row>
    <row r="27" spans="1:11">
      <c r="A27" s="9">
        <v>4</v>
      </c>
      <c r="B27" s="9" t="s">
        <v>121</v>
      </c>
      <c r="C27" s="10" t="s">
        <v>305</v>
      </c>
      <c r="D27" s="10" t="s">
        <v>36</v>
      </c>
      <c r="E27" s="11">
        <v>54</v>
      </c>
      <c r="F27" s="11">
        <v>59.5</v>
      </c>
      <c r="G27" s="10" t="s">
        <v>9</v>
      </c>
      <c r="H27" s="10" t="s">
        <v>278</v>
      </c>
      <c r="I27" s="9" t="s">
        <v>121</v>
      </c>
      <c r="J27" s="10" t="s">
        <v>305</v>
      </c>
      <c r="K27" s="12" t="str">
        <f>VLOOKUP(C27,[1]善学楼2!$C$2:$D$39,2,FALSE)</f>
        <v>工商管理系</v>
      </c>
    </row>
    <row r="28" spans="1:11">
      <c r="A28" s="9">
        <v>4</v>
      </c>
      <c r="B28" s="9" t="s">
        <v>59</v>
      </c>
      <c r="C28" s="10" t="s">
        <v>306</v>
      </c>
      <c r="D28" s="10" t="s">
        <v>36</v>
      </c>
      <c r="E28" s="11">
        <v>54</v>
      </c>
      <c r="F28" s="11">
        <v>59.5</v>
      </c>
      <c r="G28" s="10" t="s">
        <v>9</v>
      </c>
      <c r="H28" s="10" t="s">
        <v>278</v>
      </c>
      <c r="I28" s="9" t="s">
        <v>59</v>
      </c>
      <c r="J28" s="10" t="s">
        <v>306</v>
      </c>
      <c r="K28" s="12" t="str">
        <f>VLOOKUP(C28,[1]善学楼2!$C$2:$D$39,2,FALSE)</f>
        <v>工商管理系</v>
      </c>
    </row>
    <row r="29" spans="1:11">
      <c r="A29" s="9">
        <v>4</v>
      </c>
      <c r="B29" s="9" t="s">
        <v>61</v>
      </c>
      <c r="C29" s="10" t="s">
        <v>307</v>
      </c>
      <c r="D29" s="10" t="s">
        <v>36</v>
      </c>
      <c r="E29" s="11">
        <v>54</v>
      </c>
      <c r="F29" s="11">
        <v>59.5</v>
      </c>
      <c r="G29" s="10" t="s">
        <v>9</v>
      </c>
      <c r="H29" s="10" t="s">
        <v>278</v>
      </c>
      <c r="I29" s="9" t="s">
        <v>61</v>
      </c>
      <c r="J29" s="10" t="s">
        <v>307</v>
      </c>
      <c r="K29" s="12" t="str">
        <f>VLOOKUP(C29,[1]善学楼2!$C$2:$D$39,2,FALSE)</f>
        <v>工商管理系</v>
      </c>
    </row>
    <row r="30" spans="1:11">
      <c r="A30" s="9">
        <v>4</v>
      </c>
      <c r="B30" s="9" t="s">
        <v>179</v>
      </c>
      <c r="C30" s="10" t="s">
        <v>308</v>
      </c>
      <c r="D30" s="10" t="s">
        <v>36</v>
      </c>
      <c r="E30" s="11">
        <v>54</v>
      </c>
      <c r="F30" s="11">
        <v>59.5</v>
      </c>
      <c r="G30" s="10" t="s">
        <v>9</v>
      </c>
      <c r="H30" s="10" t="s">
        <v>97</v>
      </c>
      <c r="I30" s="9" t="s">
        <v>179</v>
      </c>
      <c r="J30" s="10" t="s">
        <v>308</v>
      </c>
      <c r="K30" s="12" t="str">
        <f>H30</f>
        <v>财会系</v>
      </c>
    </row>
    <row r="31" spans="1:11">
      <c r="A31" s="9">
        <v>4</v>
      </c>
      <c r="B31" s="9" t="s">
        <v>63</v>
      </c>
      <c r="C31" s="10" t="s">
        <v>309</v>
      </c>
      <c r="D31" s="10" t="s">
        <v>36</v>
      </c>
      <c r="E31" s="11">
        <v>54</v>
      </c>
      <c r="F31" s="11">
        <v>59.5</v>
      </c>
      <c r="G31" s="10" t="s">
        <v>9</v>
      </c>
      <c r="H31" s="10" t="s">
        <v>97</v>
      </c>
      <c r="I31" s="9" t="s">
        <v>63</v>
      </c>
      <c r="J31" s="10" t="s">
        <v>309</v>
      </c>
      <c r="K31" s="12" t="str">
        <f>H31</f>
        <v>财会系</v>
      </c>
    </row>
    <row r="32" spans="1:11">
      <c r="A32" s="9">
        <v>4</v>
      </c>
      <c r="B32" s="9" t="s">
        <v>65</v>
      </c>
      <c r="C32" s="10" t="s">
        <v>310</v>
      </c>
      <c r="D32" s="10" t="s">
        <v>36</v>
      </c>
      <c r="E32" s="11">
        <v>54</v>
      </c>
      <c r="F32" s="11">
        <v>59.5</v>
      </c>
      <c r="G32" s="10" t="s">
        <v>9</v>
      </c>
      <c r="H32" s="10" t="s">
        <v>97</v>
      </c>
      <c r="I32" s="9" t="s">
        <v>65</v>
      </c>
      <c r="J32" s="10" t="s">
        <v>310</v>
      </c>
      <c r="K32" s="12" t="str">
        <f>H32</f>
        <v>财会系</v>
      </c>
    </row>
    <row r="33" spans="1:11">
      <c r="A33" s="9">
        <v>4</v>
      </c>
      <c r="B33" s="9" t="s">
        <v>183</v>
      </c>
      <c r="C33" s="10" t="s">
        <v>311</v>
      </c>
      <c r="D33" s="10" t="s">
        <v>36</v>
      </c>
      <c r="E33" s="11">
        <v>96</v>
      </c>
      <c r="F33" s="11">
        <v>108</v>
      </c>
      <c r="G33" s="10" t="s">
        <v>9</v>
      </c>
      <c r="H33" s="10" t="s">
        <v>278</v>
      </c>
      <c r="I33" s="9" t="s">
        <v>183</v>
      </c>
      <c r="J33" s="10" t="s">
        <v>311</v>
      </c>
      <c r="K33" s="12" t="str">
        <f>VLOOKUP(C33,[1]善学楼2!$C$2:$D$39,2,FALSE)</f>
        <v>工商管理系</v>
      </c>
    </row>
    <row r="34" spans="1:11">
      <c r="A34" s="9">
        <v>5</v>
      </c>
      <c r="B34" s="9" t="s">
        <v>125</v>
      </c>
      <c r="C34" s="10" t="s">
        <v>312</v>
      </c>
      <c r="D34" s="10" t="s">
        <v>36</v>
      </c>
      <c r="E34" s="11">
        <v>54</v>
      </c>
      <c r="F34" s="11">
        <v>59.5</v>
      </c>
      <c r="G34" s="10" t="s">
        <v>9</v>
      </c>
      <c r="H34" s="10" t="s">
        <v>278</v>
      </c>
      <c r="I34" s="9" t="s">
        <v>140</v>
      </c>
      <c r="J34" s="10" t="s">
        <v>329</v>
      </c>
      <c r="K34" s="12" t="str">
        <f>VLOOKUP(C34,[1]善学楼2!$C$2:$D$39,2,FALSE)</f>
        <v>工商管理系</v>
      </c>
    </row>
    <row r="35" spans="1:11">
      <c r="A35" s="9">
        <v>5</v>
      </c>
      <c r="B35" s="9" t="s">
        <v>129</v>
      </c>
      <c r="C35" s="10" t="s">
        <v>314</v>
      </c>
      <c r="D35" s="10" t="s">
        <v>36</v>
      </c>
      <c r="E35" s="11">
        <v>54</v>
      </c>
      <c r="F35" s="11">
        <v>59.5</v>
      </c>
      <c r="G35" s="10" t="s">
        <v>9</v>
      </c>
      <c r="H35" s="10" t="s">
        <v>278</v>
      </c>
      <c r="I35" s="9" t="s">
        <v>125</v>
      </c>
      <c r="J35" s="10" t="s">
        <v>312</v>
      </c>
      <c r="K35" s="12" t="str">
        <f>VLOOKUP(C35,[1]善学楼2!$C$2:$D$39,2,FALSE)</f>
        <v>工商管理系</v>
      </c>
    </row>
    <row r="36" spans="1:11">
      <c r="A36" s="9">
        <v>5</v>
      </c>
      <c r="B36" s="9" t="s">
        <v>127</v>
      </c>
      <c r="C36" s="10" t="s">
        <v>313</v>
      </c>
      <c r="D36" s="10" t="s">
        <v>36</v>
      </c>
      <c r="E36" s="11">
        <v>54</v>
      </c>
      <c r="F36" s="11">
        <v>59.5</v>
      </c>
      <c r="G36" s="10" t="s">
        <v>9</v>
      </c>
      <c r="H36" s="10" t="s">
        <v>278</v>
      </c>
      <c r="I36" s="9" t="s">
        <v>127</v>
      </c>
      <c r="J36" s="10" t="s">
        <v>313</v>
      </c>
      <c r="K36" s="12" t="str">
        <f>VLOOKUP(C36,[1]善学楼2!$C$2:$D$39,2,FALSE)</f>
        <v>工商管理系</v>
      </c>
    </row>
    <row r="37" spans="1:11">
      <c r="A37" s="9">
        <v>5</v>
      </c>
      <c r="B37" s="9" t="s">
        <v>133</v>
      </c>
      <c r="C37" s="10" t="s">
        <v>316</v>
      </c>
      <c r="D37" s="10" t="s">
        <v>36</v>
      </c>
      <c r="E37" s="11">
        <v>54</v>
      </c>
      <c r="F37" s="11">
        <v>59.5</v>
      </c>
      <c r="G37" s="10" t="s">
        <v>9</v>
      </c>
      <c r="H37" s="10" t="s">
        <v>278</v>
      </c>
      <c r="I37" s="9" t="s">
        <v>129</v>
      </c>
      <c r="J37" s="10" t="s">
        <v>314</v>
      </c>
      <c r="K37" s="12" t="str">
        <f>VLOOKUP(C37,[1]善学楼2!$C$2:$D$39,2,FALSE)</f>
        <v>工商管理系</v>
      </c>
    </row>
    <row r="38" spans="1:11">
      <c r="A38" s="9">
        <v>5</v>
      </c>
      <c r="B38" s="9" t="s">
        <v>131</v>
      </c>
      <c r="C38" s="10" t="s">
        <v>315</v>
      </c>
      <c r="D38" s="10" t="s">
        <v>36</v>
      </c>
      <c r="E38" s="11">
        <v>54</v>
      </c>
      <c r="F38" s="11">
        <v>59.5</v>
      </c>
      <c r="G38" s="10" t="s">
        <v>9</v>
      </c>
      <c r="H38" s="10" t="s">
        <v>278</v>
      </c>
      <c r="I38" s="9" t="s">
        <v>131</v>
      </c>
      <c r="J38" s="10" t="s">
        <v>315</v>
      </c>
      <c r="K38" s="12" t="str">
        <f>VLOOKUP(C38,[1]善学楼2!$C$2:$D$39,2,FALSE)</f>
        <v>工商管理系</v>
      </c>
    </row>
    <row r="39" spans="1:11">
      <c r="A39" s="9">
        <v>5</v>
      </c>
      <c r="B39" s="9" t="s">
        <v>191</v>
      </c>
      <c r="C39" s="10" t="s">
        <v>318</v>
      </c>
      <c r="D39" s="10" t="s">
        <v>36</v>
      </c>
      <c r="E39" s="11">
        <v>54</v>
      </c>
      <c r="F39" s="11">
        <v>59.5</v>
      </c>
      <c r="G39" s="10" t="s">
        <v>9</v>
      </c>
      <c r="H39" s="10" t="s">
        <v>278</v>
      </c>
      <c r="I39" s="9" t="s">
        <v>133</v>
      </c>
      <c r="J39" s="10" t="s">
        <v>316</v>
      </c>
      <c r="K39" s="12" t="str">
        <f>VLOOKUP(C39,[1]善学楼2!$C$2:$D$39,2,FALSE)</f>
        <v>工商管理系</v>
      </c>
    </row>
    <row r="40" spans="1:11">
      <c r="A40" s="9">
        <v>5</v>
      </c>
      <c r="B40" s="9" t="s">
        <v>135</v>
      </c>
      <c r="C40" s="10" t="s">
        <v>317</v>
      </c>
      <c r="D40" s="10" t="s">
        <v>36</v>
      </c>
      <c r="E40" s="11">
        <v>54</v>
      </c>
      <c r="F40" s="11">
        <v>59.5</v>
      </c>
      <c r="G40" s="10" t="s">
        <v>9</v>
      </c>
      <c r="H40" s="10" t="s">
        <v>278</v>
      </c>
      <c r="I40" s="9" t="s">
        <v>135</v>
      </c>
      <c r="J40" s="10" t="s">
        <v>317</v>
      </c>
      <c r="K40" s="12" t="str">
        <f>VLOOKUP(C40,[1]善学楼2!$C$2:$D$39,2,FALSE)</f>
        <v>工商管理系</v>
      </c>
    </row>
    <row r="41" spans="1:11">
      <c r="A41" s="9">
        <v>5</v>
      </c>
      <c r="B41" s="9" t="s">
        <v>195</v>
      </c>
      <c r="C41" s="10" t="s">
        <v>320</v>
      </c>
      <c r="D41" s="10" t="s">
        <v>36</v>
      </c>
      <c r="E41" s="11">
        <v>96</v>
      </c>
      <c r="F41" s="11">
        <v>108</v>
      </c>
      <c r="G41" s="10" t="s">
        <v>9</v>
      </c>
      <c r="H41" s="10" t="s">
        <v>278</v>
      </c>
      <c r="I41" s="9" t="s">
        <v>191</v>
      </c>
      <c r="J41" s="10" t="s">
        <v>318</v>
      </c>
      <c r="K41" s="12" t="str">
        <f>VLOOKUP(C41,[1]善学楼2!$C$2:$D$39,2,FALSE)</f>
        <v>工商管理系</v>
      </c>
    </row>
    <row r="42" spans="1:11">
      <c r="A42" s="9">
        <v>5</v>
      </c>
      <c r="B42" s="9" t="s">
        <v>193</v>
      </c>
      <c r="C42" s="10" t="s">
        <v>319</v>
      </c>
      <c r="D42" s="10" t="s">
        <v>36</v>
      </c>
      <c r="E42" s="11">
        <v>54</v>
      </c>
      <c r="F42" s="11">
        <v>59.5</v>
      </c>
      <c r="G42" s="10" t="s">
        <v>9</v>
      </c>
      <c r="H42" s="10" t="s">
        <v>278</v>
      </c>
      <c r="I42" s="9" t="s">
        <v>193</v>
      </c>
      <c r="J42" s="10" t="s">
        <v>319</v>
      </c>
      <c r="K42" s="12" t="str">
        <f>VLOOKUP(C42,[1]善学楼2!$C$2:$D$39,2,FALSE)</f>
        <v>工商管理系</v>
      </c>
    </row>
    <row r="43" spans="1:11">
      <c r="A43" s="9">
        <v>5</v>
      </c>
      <c r="B43" s="9" t="s">
        <v>197</v>
      </c>
      <c r="C43" s="10" t="s">
        <v>321</v>
      </c>
      <c r="D43" s="10" t="s">
        <v>36</v>
      </c>
      <c r="E43" s="11">
        <v>54</v>
      </c>
      <c r="F43" s="11">
        <v>59.5</v>
      </c>
      <c r="G43" s="10" t="s">
        <v>9</v>
      </c>
      <c r="H43" s="10" t="s">
        <v>278</v>
      </c>
      <c r="I43" s="9" t="s">
        <v>197</v>
      </c>
      <c r="J43" s="10" t="s">
        <v>321</v>
      </c>
      <c r="K43" s="12" t="str">
        <f>VLOOKUP(C43,[1]善学楼2!$C$2:$D$39,2,FALSE)</f>
        <v>工商管理系</v>
      </c>
    </row>
  </sheetData>
  <sortState ref="A5:K43">
    <sortCondition ref="I4"/>
  </sortState>
  <mergeCells count="2">
    <mergeCell ref="A1:K1"/>
    <mergeCell ref="J2:K2"/>
  </mergeCells>
  <phoneticPr fontId="1" type="noConversion"/>
  <conditionalFormatting sqref="I1:I1048576">
    <cfRule type="duplicateValues" dxfId="3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9" workbookViewId="0">
      <selection activeCell="I15" sqref="I15"/>
    </sheetView>
  </sheetViews>
  <sheetFormatPr defaultRowHeight="13.5"/>
  <cols>
    <col min="1" max="1" width="5.25" bestFit="1" customWidth="1"/>
    <col min="3" max="3" width="16.25" customWidth="1"/>
    <col min="4" max="4" width="9.625" bestFit="1" customWidth="1"/>
    <col min="5" max="5" width="5.25" bestFit="1" customWidth="1"/>
    <col min="6" max="6" width="16.25" bestFit="1" customWidth="1"/>
    <col min="7" max="7" width="5.25" bestFit="1" customWidth="1"/>
    <col min="8" max="8" width="13.125" bestFit="1" customWidth="1"/>
    <col min="9" max="9" width="11" bestFit="1" customWidth="1"/>
    <col min="10" max="10" width="34.125" bestFit="1" customWidth="1"/>
    <col min="11" max="11" width="15.125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373</v>
      </c>
      <c r="K2" s="35"/>
    </row>
    <row r="3" spans="1:1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>
      <c r="A4" s="9">
        <v>1</v>
      </c>
      <c r="B4" s="9" t="s">
        <v>13</v>
      </c>
      <c r="C4" s="10" t="s">
        <v>333</v>
      </c>
      <c r="D4" s="10" t="s">
        <v>8</v>
      </c>
      <c r="E4" s="11">
        <v>45</v>
      </c>
      <c r="F4" s="11">
        <v>189</v>
      </c>
      <c r="G4" s="10" t="s">
        <v>9</v>
      </c>
      <c r="H4" s="10" t="s">
        <v>288</v>
      </c>
      <c r="I4" s="9" t="s">
        <v>370</v>
      </c>
      <c r="J4" s="10" t="s">
        <v>371</v>
      </c>
      <c r="K4" s="12" t="str">
        <f>H4</f>
        <v>电气电子工程系</v>
      </c>
    </row>
    <row r="5" spans="1:11">
      <c r="A5" s="9">
        <v>1</v>
      </c>
      <c r="B5" s="9" t="s">
        <v>100</v>
      </c>
      <c r="C5" s="10" t="s">
        <v>334</v>
      </c>
      <c r="D5" s="10" t="s">
        <v>8</v>
      </c>
      <c r="E5" s="11">
        <v>48</v>
      </c>
      <c r="F5" s="11"/>
      <c r="G5" s="10" t="s">
        <v>9</v>
      </c>
      <c r="H5" s="10" t="s">
        <v>288</v>
      </c>
      <c r="I5" s="9" t="s">
        <v>13</v>
      </c>
      <c r="J5" s="10" t="s">
        <v>366</v>
      </c>
      <c r="K5" s="12" t="str">
        <f>H5</f>
        <v>电气电子工程系</v>
      </c>
    </row>
    <row r="6" spans="1:11">
      <c r="A6" s="9">
        <v>1</v>
      </c>
      <c r="B6" s="9" t="s">
        <v>16</v>
      </c>
      <c r="C6" s="10" t="s">
        <v>335</v>
      </c>
      <c r="D6" s="10" t="s">
        <v>8</v>
      </c>
      <c r="E6" s="11">
        <v>50</v>
      </c>
      <c r="F6" s="11">
        <v>216</v>
      </c>
      <c r="G6" s="10" t="s">
        <v>9</v>
      </c>
      <c r="H6" s="10" t="s">
        <v>288</v>
      </c>
      <c r="I6" s="9" t="s">
        <v>16</v>
      </c>
      <c r="J6" s="10" t="s">
        <v>335</v>
      </c>
      <c r="K6" s="12" t="str">
        <f>VLOOKUP(C6,[1]思行楼2!$C$2:$D$53,2,FALSE)</f>
        <v>电气电子工程系</v>
      </c>
    </row>
    <row r="7" spans="1:11">
      <c r="A7" s="9">
        <v>1</v>
      </c>
      <c r="B7" s="9" t="s">
        <v>103</v>
      </c>
      <c r="C7" s="10" t="s">
        <v>336</v>
      </c>
      <c r="D7" s="10" t="s">
        <v>8</v>
      </c>
      <c r="E7" s="11">
        <v>48</v>
      </c>
      <c r="F7" s="11">
        <v>143</v>
      </c>
      <c r="G7" s="10" t="s">
        <v>9</v>
      </c>
      <c r="H7" s="10" t="s">
        <v>288</v>
      </c>
      <c r="I7" s="9" t="s">
        <v>103</v>
      </c>
      <c r="J7" s="10" t="s">
        <v>367</v>
      </c>
      <c r="K7" s="12" t="str">
        <f t="shared" ref="K7:K12" si="0">H7</f>
        <v>电气电子工程系</v>
      </c>
    </row>
    <row r="8" spans="1:11">
      <c r="A8" s="9">
        <v>1</v>
      </c>
      <c r="B8" s="9" t="s">
        <v>337</v>
      </c>
      <c r="C8" s="10" t="s">
        <v>338</v>
      </c>
      <c r="D8" s="10" t="s">
        <v>8</v>
      </c>
      <c r="E8" s="11">
        <v>45</v>
      </c>
      <c r="F8" s="11">
        <v>203</v>
      </c>
      <c r="G8" s="10" t="s">
        <v>9</v>
      </c>
      <c r="H8" s="10" t="s">
        <v>288</v>
      </c>
      <c r="I8" s="9" t="s">
        <v>105</v>
      </c>
      <c r="J8" s="10" t="s">
        <v>365</v>
      </c>
      <c r="K8" s="12" t="str">
        <f t="shared" si="0"/>
        <v>电气电子工程系</v>
      </c>
    </row>
    <row r="9" spans="1:11">
      <c r="A9" s="9">
        <v>2</v>
      </c>
      <c r="B9" s="9" t="s">
        <v>209</v>
      </c>
      <c r="C9" s="10" t="s">
        <v>339</v>
      </c>
      <c r="D9" s="10" t="s">
        <v>8</v>
      </c>
      <c r="E9" s="11">
        <v>54</v>
      </c>
      <c r="F9" s="11">
        <v>142</v>
      </c>
      <c r="G9" s="10" t="s">
        <v>9</v>
      </c>
      <c r="H9" s="10" t="s">
        <v>288</v>
      </c>
      <c r="I9" s="9" t="s">
        <v>209</v>
      </c>
      <c r="J9" s="10" t="s">
        <v>372</v>
      </c>
      <c r="K9" s="12" t="str">
        <f t="shared" si="0"/>
        <v>电气电子工程系</v>
      </c>
    </row>
    <row r="10" spans="1:11">
      <c r="A10" s="9">
        <v>2</v>
      </c>
      <c r="B10" s="9" t="s">
        <v>109</v>
      </c>
      <c r="C10" s="10" t="s">
        <v>340</v>
      </c>
      <c r="D10" s="10" t="s">
        <v>8</v>
      </c>
      <c r="E10" s="11">
        <v>50</v>
      </c>
      <c r="F10" s="11">
        <v>108</v>
      </c>
      <c r="G10" s="10" t="s">
        <v>9</v>
      </c>
      <c r="H10" s="10" t="s">
        <v>288</v>
      </c>
      <c r="I10" s="9" t="s">
        <v>30</v>
      </c>
      <c r="J10" s="10" t="s">
        <v>341</v>
      </c>
      <c r="K10" s="12" t="str">
        <f t="shared" si="0"/>
        <v>电气电子工程系</v>
      </c>
    </row>
    <row r="11" spans="1:11">
      <c r="A11" s="9">
        <v>2</v>
      </c>
      <c r="B11" s="9" t="s">
        <v>30</v>
      </c>
      <c r="C11" s="10" t="s">
        <v>341</v>
      </c>
      <c r="D11" s="10" t="s">
        <v>8</v>
      </c>
      <c r="E11" s="11">
        <v>50</v>
      </c>
      <c r="F11" s="11">
        <v>108</v>
      </c>
      <c r="G11" s="10" t="s">
        <v>9</v>
      </c>
      <c r="H11" s="10" t="s">
        <v>288</v>
      </c>
      <c r="I11" s="9" t="s">
        <v>114</v>
      </c>
      <c r="J11" s="10" t="s">
        <v>368</v>
      </c>
      <c r="K11" s="12" t="str">
        <f t="shared" si="0"/>
        <v>电气电子工程系</v>
      </c>
    </row>
    <row r="12" spans="1:11">
      <c r="A12" s="9">
        <v>2</v>
      </c>
      <c r="B12" s="9" t="s">
        <v>216</v>
      </c>
      <c r="C12" s="10" t="s">
        <v>342</v>
      </c>
      <c r="D12" s="10" t="s">
        <v>29</v>
      </c>
      <c r="E12" s="11">
        <v>50</v>
      </c>
      <c r="F12" s="11">
        <v>142</v>
      </c>
      <c r="G12" s="10" t="s">
        <v>9</v>
      </c>
      <c r="H12" s="10" t="s">
        <v>288</v>
      </c>
      <c r="I12" s="9" t="s">
        <v>167</v>
      </c>
      <c r="J12" s="10" t="s">
        <v>369</v>
      </c>
      <c r="K12" s="12" t="str">
        <f t="shared" si="0"/>
        <v>电气电子工程系</v>
      </c>
    </row>
    <row r="13" spans="1:11">
      <c r="A13" s="9">
        <v>3</v>
      </c>
      <c r="B13" s="9" t="s">
        <v>227</v>
      </c>
      <c r="C13" s="10" t="s">
        <v>343</v>
      </c>
      <c r="D13" s="10" t="s">
        <v>36</v>
      </c>
      <c r="E13" s="11">
        <v>45</v>
      </c>
      <c r="F13" s="11">
        <v>59.5</v>
      </c>
      <c r="G13" s="10" t="s">
        <v>9</v>
      </c>
      <c r="H13" s="10" t="s">
        <v>282</v>
      </c>
      <c r="I13" s="9" t="s">
        <v>227</v>
      </c>
      <c r="J13" s="10" t="s">
        <v>343</v>
      </c>
      <c r="K13" s="12" t="str">
        <f>VLOOKUP(C13,[1]思行楼2!$C$2:$D$53,2,FALSE)</f>
        <v>时尚设计系</v>
      </c>
    </row>
    <row r="14" spans="1:11">
      <c r="A14" s="9">
        <v>1</v>
      </c>
      <c r="B14" s="9" t="s">
        <v>331</v>
      </c>
      <c r="C14" s="10" t="s">
        <v>332</v>
      </c>
      <c r="D14" s="10" t="s">
        <v>36</v>
      </c>
      <c r="E14" s="11">
        <v>45</v>
      </c>
      <c r="F14" s="11">
        <v>110</v>
      </c>
      <c r="G14" s="10" t="s">
        <v>9</v>
      </c>
      <c r="H14" s="10" t="s">
        <v>282</v>
      </c>
      <c r="I14" s="9" t="s">
        <v>43</v>
      </c>
      <c r="J14" s="10" t="s">
        <v>332</v>
      </c>
      <c r="K14" s="12" t="s">
        <v>645</v>
      </c>
    </row>
    <row r="15" spans="1:11">
      <c r="A15" s="9">
        <v>3</v>
      </c>
      <c r="B15" s="9" t="s">
        <v>49</v>
      </c>
      <c r="C15" s="10" t="s">
        <v>344</v>
      </c>
      <c r="D15" s="10" t="s">
        <v>8</v>
      </c>
      <c r="E15" s="11">
        <v>104</v>
      </c>
      <c r="F15" s="11">
        <v>132.47999999999999</v>
      </c>
      <c r="G15" s="10" t="s">
        <v>9</v>
      </c>
      <c r="H15" s="10" t="s">
        <v>282</v>
      </c>
      <c r="I15" s="9" t="s">
        <v>49</v>
      </c>
      <c r="J15" s="10" t="s">
        <v>344</v>
      </c>
      <c r="K15" s="12" t="str">
        <f>VLOOKUP(C15,[1]思行楼2!$C$2:$D$53,2,FALSE)</f>
        <v>时尚设计系</v>
      </c>
    </row>
    <row r="16" spans="1:11">
      <c r="A16" s="9">
        <v>4</v>
      </c>
      <c r="B16" s="9" t="s">
        <v>55</v>
      </c>
      <c r="C16" s="10" t="s">
        <v>345</v>
      </c>
      <c r="D16" s="10" t="s">
        <v>36</v>
      </c>
      <c r="E16" s="11">
        <v>50</v>
      </c>
      <c r="F16" s="11">
        <v>132.47999999999999</v>
      </c>
      <c r="G16" s="10" t="s">
        <v>9</v>
      </c>
      <c r="H16" s="10" t="s">
        <v>282</v>
      </c>
      <c r="I16" s="9" t="s">
        <v>55</v>
      </c>
      <c r="J16" s="10" t="s">
        <v>345</v>
      </c>
      <c r="K16" s="12" t="str">
        <f>VLOOKUP(C16,[1]思行楼2!$C$2:$D$53,2,FALSE)</f>
        <v>时尚设计系</v>
      </c>
    </row>
    <row r="17" spans="1:11">
      <c r="A17" s="9">
        <v>4</v>
      </c>
      <c r="B17" s="9" t="s">
        <v>118</v>
      </c>
      <c r="C17" s="10" t="s">
        <v>346</v>
      </c>
      <c r="D17" s="10" t="s">
        <v>36</v>
      </c>
      <c r="E17" s="11">
        <v>54</v>
      </c>
      <c r="F17" s="11">
        <v>59.5</v>
      </c>
      <c r="G17" s="10" t="s">
        <v>9</v>
      </c>
      <c r="H17" s="10" t="s">
        <v>288</v>
      </c>
      <c r="I17" s="9" t="s">
        <v>118</v>
      </c>
      <c r="J17" s="10" t="s">
        <v>346</v>
      </c>
      <c r="K17" s="12" t="str">
        <f t="shared" ref="K17:K22" si="1">H17</f>
        <v>电气电子工程系</v>
      </c>
    </row>
    <row r="18" spans="1:11">
      <c r="A18" s="9">
        <v>4</v>
      </c>
      <c r="B18" s="9" t="s">
        <v>121</v>
      </c>
      <c r="C18" s="10" t="s">
        <v>347</v>
      </c>
      <c r="D18" s="10" t="s">
        <v>36</v>
      </c>
      <c r="E18" s="11">
        <v>50</v>
      </c>
      <c r="F18" s="11">
        <v>59.5</v>
      </c>
      <c r="G18" s="10" t="s">
        <v>9</v>
      </c>
      <c r="H18" s="10" t="s">
        <v>288</v>
      </c>
      <c r="I18" s="9" t="s">
        <v>121</v>
      </c>
      <c r="J18" s="10" t="s">
        <v>347</v>
      </c>
      <c r="K18" s="12" t="str">
        <f t="shared" si="1"/>
        <v>电气电子工程系</v>
      </c>
    </row>
    <row r="19" spans="1:11">
      <c r="A19" s="9">
        <v>4</v>
      </c>
      <c r="B19" s="9" t="s">
        <v>59</v>
      </c>
      <c r="C19" s="10" t="s">
        <v>348</v>
      </c>
      <c r="D19" s="10" t="s">
        <v>36</v>
      </c>
      <c r="E19" s="11">
        <v>56</v>
      </c>
      <c r="F19" s="11">
        <v>59.5</v>
      </c>
      <c r="G19" s="10" t="s">
        <v>9</v>
      </c>
      <c r="H19" s="10" t="s">
        <v>288</v>
      </c>
      <c r="I19" s="9" t="s">
        <v>59</v>
      </c>
      <c r="J19" s="10" t="s">
        <v>348</v>
      </c>
      <c r="K19" s="12" t="str">
        <f t="shared" si="1"/>
        <v>电气电子工程系</v>
      </c>
    </row>
    <row r="20" spans="1:11">
      <c r="A20" s="9">
        <v>4</v>
      </c>
      <c r="B20" s="9" t="s">
        <v>61</v>
      </c>
      <c r="C20" s="10" t="s">
        <v>349</v>
      </c>
      <c r="D20" s="10" t="s">
        <v>36</v>
      </c>
      <c r="E20" s="11">
        <v>58</v>
      </c>
      <c r="F20" s="11">
        <v>59.5</v>
      </c>
      <c r="G20" s="10" t="s">
        <v>9</v>
      </c>
      <c r="H20" s="10" t="s">
        <v>288</v>
      </c>
      <c r="I20" s="9" t="s">
        <v>61</v>
      </c>
      <c r="J20" s="10" t="s">
        <v>349</v>
      </c>
      <c r="K20" s="12" t="str">
        <f t="shared" si="1"/>
        <v>电气电子工程系</v>
      </c>
    </row>
    <row r="21" spans="1:11">
      <c r="A21" s="9">
        <v>4</v>
      </c>
      <c r="B21" s="9" t="s">
        <v>179</v>
      </c>
      <c r="C21" s="10" t="s">
        <v>350</v>
      </c>
      <c r="D21" s="10" t="s">
        <v>36</v>
      </c>
      <c r="E21" s="11">
        <v>56</v>
      </c>
      <c r="F21" s="11">
        <v>59.5</v>
      </c>
      <c r="G21" s="10" t="s">
        <v>9</v>
      </c>
      <c r="H21" s="10" t="s">
        <v>288</v>
      </c>
      <c r="I21" s="9" t="s">
        <v>179</v>
      </c>
      <c r="J21" s="10" t="s">
        <v>350</v>
      </c>
      <c r="K21" s="12" t="str">
        <f t="shared" si="1"/>
        <v>电气电子工程系</v>
      </c>
    </row>
    <row r="22" spans="1:11">
      <c r="A22" s="9">
        <v>4</v>
      </c>
      <c r="B22" s="9" t="s">
        <v>63</v>
      </c>
      <c r="C22" s="10" t="s">
        <v>351</v>
      </c>
      <c r="D22" s="10" t="s">
        <v>36</v>
      </c>
      <c r="E22" s="11">
        <v>35</v>
      </c>
      <c r="F22" s="11">
        <v>59.5</v>
      </c>
      <c r="G22" s="10" t="s">
        <v>9</v>
      </c>
      <c r="H22" s="10" t="s">
        <v>282</v>
      </c>
      <c r="I22" s="9" t="s">
        <v>63</v>
      </c>
      <c r="J22" s="10" t="s">
        <v>351</v>
      </c>
      <c r="K22" s="12" t="str">
        <f t="shared" si="1"/>
        <v>时尚设计系</v>
      </c>
    </row>
    <row r="23" spans="1:11">
      <c r="A23" s="9">
        <v>4</v>
      </c>
      <c r="B23" s="9" t="s">
        <v>65</v>
      </c>
      <c r="C23" s="10" t="s">
        <v>352</v>
      </c>
      <c r="D23" s="10" t="s">
        <v>36</v>
      </c>
      <c r="E23" s="11">
        <v>43</v>
      </c>
      <c r="F23" s="11">
        <v>73.44</v>
      </c>
      <c r="G23" s="10" t="s">
        <v>9</v>
      </c>
      <c r="H23" s="10" t="s">
        <v>282</v>
      </c>
      <c r="I23" s="9" t="s">
        <v>65</v>
      </c>
      <c r="J23" s="10" t="s">
        <v>352</v>
      </c>
      <c r="K23" s="12" t="str">
        <f>VLOOKUP(C23,[1]思行楼2!$C$2:$D$53,2,FALSE)</f>
        <v>时尚设计系</v>
      </c>
    </row>
    <row r="24" spans="1:11">
      <c r="A24" s="9">
        <v>4</v>
      </c>
      <c r="B24" s="9" t="s">
        <v>68</v>
      </c>
      <c r="C24" s="10" t="s">
        <v>353</v>
      </c>
      <c r="D24" s="10" t="s">
        <v>36</v>
      </c>
      <c r="E24" s="11">
        <v>38</v>
      </c>
      <c r="F24" s="11">
        <v>73.44</v>
      </c>
      <c r="G24" s="10" t="s">
        <v>9</v>
      </c>
      <c r="H24" s="10" t="s">
        <v>282</v>
      </c>
      <c r="I24" s="9" t="s">
        <v>68</v>
      </c>
      <c r="J24" s="10" t="s">
        <v>353</v>
      </c>
      <c r="K24" s="12" t="str">
        <f>VLOOKUP(C24,[1]思行楼2!$C$2:$D$53,2,FALSE)</f>
        <v>时尚设计系</v>
      </c>
    </row>
    <row r="25" spans="1:11">
      <c r="A25" s="9">
        <v>4</v>
      </c>
      <c r="B25" s="9" t="s">
        <v>70</v>
      </c>
      <c r="C25" s="10" t="s">
        <v>354</v>
      </c>
      <c r="D25" s="10" t="s">
        <v>36</v>
      </c>
      <c r="E25" s="11">
        <v>104</v>
      </c>
      <c r="F25" s="11">
        <v>132.47999999999999</v>
      </c>
      <c r="G25" s="10" t="s">
        <v>9</v>
      </c>
      <c r="H25" s="10" t="s">
        <v>288</v>
      </c>
      <c r="I25" s="9" t="s">
        <v>70</v>
      </c>
      <c r="J25" s="10" t="s">
        <v>354</v>
      </c>
      <c r="K25" s="12" t="str">
        <f>H25</f>
        <v>电气电子工程系</v>
      </c>
    </row>
    <row r="26" spans="1:11">
      <c r="A26" s="9">
        <v>5</v>
      </c>
      <c r="B26" s="9" t="s">
        <v>238</v>
      </c>
      <c r="C26" s="10" t="s">
        <v>355</v>
      </c>
      <c r="D26" s="10" t="s">
        <v>8</v>
      </c>
      <c r="E26" s="11">
        <v>50</v>
      </c>
      <c r="F26" s="11">
        <v>142</v>
      </c>
      <c r="G26" s="10" t="s">
        <v>9</v>
      </c>
      <c r="H26" s="10" t="s">
        <v>151</v>
      </c>
      <c r="I26" s="9" t="s">
        <v>238</v>
      </c>
      <c r="J26" s="10" t="s">
        <v>355</v>
      </c>
      <c r="K26" s="12" t="str">
        <f>VLOOKUP(C26,[1]思行楼2!$C$2:$D$53,2,FALSE)</f>
        <v>建筑工程系</v>
      </c>
    </row>
    <row r="27" spans="1:11">
      <c r="A27" s="9">
        <v>5</v>
      </c>
      <c r="B27" s="9" t="s">
        <v>125</v>
      </c>
      <c r="C27" s="10" t="s">
        <v>356</v>
      </c>
      <c r="D27" s="10" t="s">
        <v>233</v>
      </c>
      <c r="E27" s="11">
        <v>45</v>
      </c>
      <c r="F27" s="11">
        <v>59.5</v>
      </c>
      <c r="G27" s="10" t="s">
        <v>9</v>
      </c>
      <c r="H27" s="10" t="s">
        <v>282</v>
      </c>
      <c r="I27" s="9" t="s">
        <v>125</v>
      </c>
      <c r="J27" s="10" t="s">
        <v>356</v>
      </c>
      <c r="K27" s="12" t="str">
        <f>VLOOKUP(C27,[1]思行楼2!$C$2:$D$53,2,FALSE)</f>
        <v>时尚设计系</v>
      </c>
    </row>
    <row r="28" spans="1:11">
      <c r="A28" s="9">
        <v>5</v>
      </c>
      <c r="B28" s="9" t="s">
        <v>129</v>
      </c>
      <c r="C28" s="10" t="s">
        <v>357</v>
      </c>
      <c r="D28" s="10" t="s">
        <v>36</v>
      </c>
      <c r="E28" s="11">
        <v>30</v>
      </c>
      <c r="F28" s="11">
        <v>75</v>
      </c>
      <c r="G28" s="10" t="s">
        <v>9</v>
      </c>
      <c r="H28" s="10" t="s">
        <v>148</v>
      </c>
      <c r="I28" s="9" t="s">
        <v>129</v>
      </c>
      <c r="J28" s="10" t="s">
        <v>357</v>
      </c>
      <c r="K28" s="12" t="str">
        <f>VLOOKUP(C28,[1]思行楼2!$C$2:$D$53,2,FALSE)</f>
        <v>时尚设计系</v>
      </c>
    </row>
    <row r="29" spans="1:11">
      <c r="A29" s="9">
        <v>5</v>
      </c>
      <c r="B29" s="9" t="s">
        <v>131</v>
      </c>
      <c r="C29" s="10" t="s">
        <v>358</v>
      </c>
      <c r="D29" s="10" t="s">
        <v>36</v>
      </c>
      <c r="E29" s="11">
        <v>70</v>
      </c>
      <c r="F29" s="11">
        <v>73.44</v>
      </c>
      <c r="G29" s="10" t="s">
        <v>9</v>
      </c>
      <c r="H29" s="10" t="s">
        <v>282</v>
      </c>
      <c r="I29" s="9" t="s">
        <v>131</v>
      </c>
      <c r="J29" s="10" t="s">
        <v>358</v>
      </c>
      <c r="K29" s="12" t="str">
        <f>VLOOKUP(C29,[1]思行楼2!$C$2:$D$53,2,FALSE)</f>
        <v>时尚设计系</v>
      </c>
    </row>
    <row r="30" spans="1:11">
      <c r="A30" s="9">
        <v>5</v>
      </c>
      <c r="B30" s="9" t="s">
        <v>133</v>
      </c>
      <c r="C30" s="10" t="s">
        <v>359</v>
      </c>
      <c r="D30" s="10" t="s">
        <v>36</v>
      </c>
      <c r="E30" s="11">
        <v>34</v>
      </c>
      <c r="F30" s="11">
        <v>59.5</v>
      </c>
      <c r="G30" s="10" t="s">
        <v>9</v>
      </c>
      <c r="H30" s="10" t="s">
        <v>282</v>
      </c>
      <c r="I30" s="9" t="s">
        <v>133</v>
      </c>
      <c r="J30" s="10" t="s">
        <v>359</v>
      </c>
      <c r="K30" s="12" t="str">
        <f>VLOOKUP(C30,[1]思行楼2!$C$2:$D$53,2,FALSE)</f>
        <v>时尚设计系</v>
      </c>
    </row>
    <row r="31" spans="1:11">
      <c r="A31" s="9">
        <v>5</v>
      </c>
      <c r="B31" s="9" t="s">
        <v>135</v>
      </c>
      <c r="C31" s="10" t="s">
        <v>360</v>
      </c>
      <c r="D31" s="10" t="s">
        <v>36</v>
      </c>
      <c r="E31" s="11">
        <v>34</v>
      </c>
      <c r="F31" s="11">
        <v>59.5</v>
      </c>
      <c r="G31" s="10" t="s">
        <v>9</v>
      </c>
      <c r="H31" s="10" t="s">
        <v>282</v>
      </c>
      <c r="I31" s="9" t="s">
        <v>135</v>
      </c>
      <c r="J31" s="10" t="s">
        <v>360</v>
      </c>
      <c r="K31" s="12" t="str">
        <f>VLOOKUP(C31,[1]思行楼2!$C$2:$D$53,2,FALSE)</f>
        <v>时尚设计系</v>
      </c>
    </row>
    <row r="32" spans="1:11">
      <c r="A32" s="9">
        <v>5</v>
      </c>
      <c r="B32" s="9" t="s">
        <v>191</v>
      </c>
      <c r="C32" s="10" t="s">
        <v>361</v>
      </c>
      <c r="D32" s="10" t="s">
        <v>233</v>
      </c>
      <c r="E32" s="11">
        <v>40</v>
      </c>
      <c r="F32" s="11">
        <v>160</v>
      </c>
      <c r="G32" s="10" t="s">
        <v>9</v>
      </c>
      <c r="H32" s="10" t="s">
        <v>282</v>
      </c>
      <c r="I32" s="9" t="s">
        <v>191</v>
      </c>
      <c r="J32" s="10" t="s">
        <v>361</v>
      </c>
      <c r="K32" s="12" t="str">
        <f>VLOOKUP(C32,[1]思行楼2!$C$2:$D$53,2,FALSE)</f>
        <v>时尚设计系</v>
      </c>
    </row>
    <row r="33" spans="1:11">
      <c r="A33" s="9">
        <v>5</v>
      </c>
      <c r="B33" s="9" t="s">
        <v>193</v>
      </c>
      <c r="C33" s="10" t="s">
        <v>362</v>
      </c>
      <c r="D33" s="10" t="s">
        <v>36</v>
      </c>
      <c r="E33" s="11">
        <v>42</v>
      </c>
      <c r="F33" s="11">
        <v>60</v>
      </c>
      <c r="G33" s="10" t="s">
        <v>9</v>
      </c>
      <c r="H33" s="10" t="s">
        <v>282</v>
      </c>
      <c r="I33" s="9" t="s">
        <v>193</v>
      </c>
      <c r="J33" s="10" t="s">
        <v>362</v>
      </c>
      <c r="K33" s="12" t="str">
        <f>VLOOKUP(C33,[1]思行楼2!$C$2:$D$53,2,FALSE)</f>
        <v>时尚设计系</v>
      </c>
    </row>
    <row r="34" spans="1:11">
      <c r="A34" s="9">
        <v>5</v>
      </c>
      <c r="B34" s="9" t="s">
        <v>197</v>
      </c>
      <c r="C34" s="10" t="s">
        <v>363</v>
      </c>
      <c r="D34" s="10" t="s">
        <v>36</v>
      </c>
      <c r="E34" s="11">
        <v>54</v>
      </c>
      <c r="F34" s="11">
        <v>73.44</v>
      </c>
      <c r="G34" s="10" t="s">
        <v>9</v>
      </c>
      <c r="H34" s="10" t="s">
        <v>282</v>
      </c>
      <c r="I34" s="9" t="s">
        <v>197</v>
      </c>
      <c r="J34" s="10" t="s">
        <v>363</v>
      </c>
      <c r="K34" s="12" t="str">
        <f>VLOOKUP(C34,[1]思行楼2!$C$2:$D$53,2,FALSE)</f>
        <v>时尚设计系</v>
      </c>
    </row>
    <row r="35" spans="1:11">
      <c r="A35" s="9">
        <v>5</v>
      </c>
      <c r="B35" s="9" t="s">
        <v>249</v>
      </c>
      <c r="C35" s="10" t="s">
        <v>364</v>
      </c>
      <c r="D35" s="10" t="s">
        <v>36</v>
      </c>
      <c r="E35" s="11">
        <v>104</v>
      </c>
      <c r="F35" s="11">
        <v>132.47999999999999</v>
      </c>
      <c r="G35" s="10" t="s">
        <v>9</v>
      </c>
      <c r="H35" s="10" t="s">
        <v>282</v>
      </c>
      <c r="I35" s="9" t="s">
        <v>249</v>
      </c>
      <c r="J35" s="10" t="s">
        <v>364</v>
      </c>
      <c r="K35" s="12" t="str">
        <f>VLOOKUP(C35,[1]思行楼2!$C$2:$D$53,2,FALSE)</f>
        <v>时尚设计系</v>
      </c>
    </row>
  </sheetData>
  <sortState ref="A4:K35">
    <sortCondition ref="I4"/>
  </sortState>
  <mergeCells count="2">
    <mergeCell ref="A1:K1"/>
    <mergeCell ref="J2:K2"/>
  </mergeCells>
  <phoneticPr fontId="1" type="noConversion"/>
  <conditionalFormatting sqref="I1:I1048576">
    <cfRule type="duplicateValues" dxfId="2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4" sqref="I14"/>
    </sheetView>
  </sheetViews>
  <sheetFormatPr defaultColWidth="13.125" defaultRowHeight="13.5"/>
  <cols>
    <col min="1" max="1" width="5.25" bestFit="1" customWidth="1"/>
    <col min="2" max="2" width="9" bestFit="1" customWidth="1"/>
    <col min="3" max="3" width="24.25" bestFit="1" customWidth="1"/>
    <col min="4" max="4" width="9.625" bestFit="1" customWidth="1"/>
    <col min="5" max="5" width="5.25" bestFit="1" customWidth="1"/>
    <col min="6" max="6" width="16.25" bestFit="1" customWidth="1"/>
    <col min="7" max="7" width="5.25" bestFit="1" customWidth="1"/>
    <col min="8" max="8" width="9.625" bestFit="1" customWidth="1"/>
    <col min="9" max="9" width="11" bestFit="1" customWidth="1"/>
    <col min="10" max="10" width="29.5" customWidth="1"/>
    <col min="11" max="11" width="15.125" bestFit="1" customWidth="1"/>
  </cols>
  <sheetData>
    <row r="1" spans="1:11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425</v>
      </c>
      <c r="K2" s="35"/>
    </row>
    <row r="3" spans="1:1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>
      <c r="A4" s="4">
        <v>1</v>
      </c>
      <c r="B4" s="4" t="s">
        <v>11</v>
      </c>
      <c r="C4" s="5" t="s">
        <v>374</v>
      </c>
      <c r="D4" s="5" t="s">
        <v>8</v>
      </c>
      <c r="E4" s="6">
        <v>45</v>
      </c>
      <c r="F4" s="6">
        <v>150</v>
      </c>
      <c r="G4" s="5" t="s">
        <v>9</v>
      </c>
      <c r="H4" s="7" t="s">
        <v>282</v>
      </c>
      <c r="I4" s="4" t="s">
        <v>100</v>
      </c>
      <c r="J4" s="5" t="s">
        <v>409</v>
      </c>
      <c r="K4" s="7" t="s">
        <v>282</v>
      </c>
    </row>
    <row r="5" spans="1:11">
      <c r="A5" s="4">
        <v>1</v>
      </c>
      <c r="B5" s="4" t="s">
        <v>13</v>
      </c>
      <c r="C5" s="5" t="s">
        <v>375</v>
      </c>
      <c r="D5" s="5" t="s">
        <v>8</v>
      </c>
      <c r="E5" s="6">
        <v>48</v>
      </c>
      <c r="F5" s="6">
        <v>150</v>
      </c>
      <c r="G5" s="5" t="s">
        <v>9</v>
      </c>
      <c r="H5" s="7" t="s">
        <v>282</v>
      </c>
      <c r="I5" s="4" t="s">
        <v>103</v>
      </c>
      <c r="J5" s="5" t="s">
        <v>410</v>
      </c>
      <c r="K5" s="7" t="s">
        <v>282</v>
      </c>
    </row>
    <row r="6" spans="1:11">
      <c r="A6" s="4">
        <v>1</v>
      </c>
      <c r="B6" s="4" t="s">
        <v>16</v>
      </c>
      <c r="C6" s="5" t="s">
        <v>376</v>
      </c>
      <c r="D6" s="5" t="s">
        <v>8</v>
      </c>
      <c r="E6" s="6">
        <v>45</v>
      </c>
      <c r="F6" s="6">
        <v>180</v>
      </c>
      <c r="G6" s="5" t="s">
        <v>9</v>
      </c>
      <c r="H6" s="7" t="s">
        <v>282</v>
      </c>
      <c r="I6" s="4" t="s">
        <v>16</v>
      </c>
      <c r="J6" s="5" t="s">
        <v>376</v>
      </c>
      <c r="K6" s="7" t="s">
        <v>282</v>
      </c>
    </row>
    <row r="7" spans="1:11">
      <c r="A7" s="4">
        <v>1</v>
      </c>
      <c r="B7" s="4" t="s">
        <v>23</v>
      </c>
      <c r="C7" s="5" t="s">
        <v>377</v>
      </c>
      <c r="D7" s="5" t="s">
        <v>8</v>
      </c>
      <c r="E7" s="6">
        <v>40</v>
      </c>
      <c r="F7" s="6"/>
      <c r="G7" s="5" t="s">
        <v>9</v>
      </c>
      <c r="H7" s="7" t="s">
        <v>282</v>
      </c>
      <c r="I7" s="4" t="s">
        <v>38</v>
      </c>
      <c r="J7" s="5" t="s">
        <v>377</v>
      </c>
      <c r="K7" s="7" t="s">
        <v>282</v>
      </c>
    </row>
    <row r="8" spans="1:11">
      <c r="A8" s="4">
        <v>2</v>
      </c>
      <c r="B8" s="4" t="s">
        <v>378</v>
      </c>
      <c r="C8" s="5" t="s">
        <v>379</v>
      </c>
      <c r="D8" s="5" t="s">
        <v>8</v>
      </c>
      <c r="E8" s="6">
        <v>45</v>
      </c>
      <c r="F8" s="6"/>
      <c r="G8" s="5" t="s">
        <v>9</v>
      </c>
      <c r="H8" s="7" t="s">
        <v>282</v>
      </c>
      <c r="I8" s="4" t="s">
        <v>109</v>
      </c>
      <c r="J8" s="5" t="s">
        <v>411</v>
      </c>
      <c r="K8" s="7" t="s">
        <v>282</v>
      </c>
    </row>
    <row r="9" spans="1:11" s="27" customFormat="1">
      <c r="A9" s="23">
        <v>2</v>
      </c>
      <c r="B9" s="23" t="s">
        <v>380</v>
      </c>
      <c r="C9" s="24" t="s">
        <v>381</v>
      </c>
      <c r="D9" s="24" t="s">
        <v>8</v>
      </c>
      <c r="E9" s="25">
        <v>32</v>
      </c>
      <c r="F9" s="25">
        <v>240</v>
      </c>
      <c r="G9" s="24" t="s">
        <v>9</v>
      </c>
      <c r="H9" s="26" t="s">
        <v>282</v>
      </c>
      <c r="I9" s="23" t="s">
        <v>114</v>
      </c>
      <c r="J9" s="24" t="s">
        <v>413</v>
      </c>
      <c r="K9" s="26" t="s">
        <v>282</v>
      </c>
    </row>
    <row r="10" spans="1:11" s="27" customFormat="1">
      <c r="A10" s="23">
        <v>2</v>
      </c>
      <c r="B10" s="23" t="s">
        <v>382</v>
      </c>
      <c r="C10" s="24" t="s">
        <v>383</v>
      </c>
      <c r="D10" s="24" t="s">
        <v>8</v>
      </c>
      <c r="E10" s="25">
        <v>45</v>
      </c>
      <c r="F10" s="25"/>
      <c r="G10" s="24" t="s">
        <v>9</v>
      </c>
      <c r="H10" s="26" t="s">
        <v>282</v>
      </c>
      <c r="I10" s="23" t="s">
        <v>30</v>
      </c>
      <c r="J10" s="24" t="s">
        <v>412</v>
      </c>
      <c r="K10" s="26" t="s">
        <v>282</v>
      </c>
    </row>
    <row r="11" spans="1:11" s="27" customFormat="1">
      <c r="A11" s="23">
        <v>2</v>
      </c>
      <c r="B11" s="23" t="s">
        <v>209</v>
      </c>
      <c r="C11" s="24" t="s">
        <v>384</v>
      </c>
      <c r="D11" s="24" t="s">
        <v>8</v>
      </c>
      <c r="E11" s="25">
        <v>45</v>
      </c>
      <c r="F11" s="25">
        <v>255</v>
      </c>
      <c r="G11" s="24" t="s">
        <v>9</v>
      </c>
      <c r="H11" s="26" t="s">
        <v>282</v>
      </c>
      <c r="I11" s="23" t="s">
        <v>216</v>
      </c>
      <c r="J11" s="24" t="s">
        <v>414</v>
      </c>
      <c r="K11" s="26" t="s">
        <v>282</v>
      </c>
    </row>
    <row r="12" spans="1:11" s="32" customFormat="1">
      <c r="A12" s="28">
        <v>2</v>
      </c>
      <c r="B12" s="28" t="s">
        <v>114</v>
      </c>
      <c r="C12" s="29" t="s">
        <v>385</v>
      </c>
      <c r="D12" s="29" t="s">
        <v>8</v>
      </c>
      <c r="E12" s="30">
        <v>25</v>
      </c>
      <c r="F12" s="30">
        <v>100</v>
      </c>
      <c r="G12" s="29" t="s">
        <v>9</v>
      </c>
      <c r="H12" s="31" t="s">
        <v>282</v>
      </c>
      <c r="I12" s="38">
        <v>209</v>
      </c>
      <c r="J12" s="36" t="s">
        <v>644</v>
      </c>
      <c r="K12" s="31" t="s">
        <v>282</v>
      </c>
    </row>
    <row r="13" spans="1:11" s="27" customFormat="1">
      <c r="A13" s="23">
        <v>2</v>
      </c>
      <c r="B13" s="23" t="s">
        <v>114</v>
      </c>
      <c r="C13" s="24" t="s">
        <v>386</v>
      </c>
      <c r="D13" s="24" t="s">
        <v>8</v>
      </c>
      <c r="E13" s="25">
        <v>80</v>
      </c>
      <c r="F13" s="25">
        <v>120</v>
      </c>
      <c r="G13" s="24" t="s">
        <v>9</v>
      </c>
      <c r="H13" s="26" t="s">
        <v>282</v>
      </c>
      <c r="I13" s="39"/>
      <c r="J13" s="37"/>
      <c r="K13" s="26" t="s">
        <v>282</v>
      </c>
    </row>
    <row r="14" spans="1:11">
      <c r="A14" s="4">
        <v>2</v>
      </c>
      <c r="B14" s="4" t="s">
        <v>169</v>
      </c>
      <c r="C14" s="5" t="s">
        <v>387</v>
      </c>
      <c r="D14" s="5" t="s">
        <v>8</v>
      </c>
      <c r="E14" s="6">
        <v>30</v>
      </c>
      <c r="F14" s="6">
        <v>60</v>
      </c>
      <c r="G14" s="5" t="s">
        <v>9</v>
      </c>
      <c r="H14" s="7" t="s">
        <v>282</v>
      </c>
      <c r="I14" s="4" t="s">
        <v>167</v>
      </c>
      <c r="J14" s="5" t="s">
        <v>416</v>
      </c>
      <c r="K14" s="7" t="s">
        <v>282</v>
      </c>
    </row>
    <row r="15" spans="1:11">
      <c r="A15" s="4">
        <v>2</v>
      </c>
      <c r="B15" s="4" t="s">
        <v>325</v>
      </c>
      <c r="C15" s="5" t="s">
        <v>388</v>
      </c>
      <c r="D15" s="5" t="s">
        <v>8</v>
      </c>
      <c r="E15" s="6">
        <v>45</v>
      </c>
      <c r="F15" s="6">
        <v>60</v>
      </c>
      <c r="G15" s="5" t="s">
        <v>9</v>
      </c>
      <c r="H15" s="7" t="s">
        <v>282</v>
      </c>
      <c r="I15" s="4" t="s">
        <v>165</v>
      </c>
      <c r="J15" s="5" t="s">
        <v>415</v>
      </c>
      <c r="K15" s="7" t="s">
        <v>282</v>
      </c>
    </row>
    <row r="16" spans="1:11">
      <c r="A16" s="4">
        <v>3</v>
      </c>
      <c r="B16" s="4" t="s">
        <v>224</v>
      </c>
      <c r="C16" s="5" t="s">
        <v>389</v>
      </c>
      <c r="D16" s="5" t="s">
        <v>8</v>
      </c>
      <c r="E16" s="6">
        <v>36</v>
      </c>
      <c r="F16" s="6">
        <v>140</v>
      </c>
      <c r="G16" s="5" t="s">
        <v>9</v>
      </c>
      <c r="H16" s="7" t="s">
        <v>282</v>
      </c>
      <c r="I16" s="4" t="s">
        <v>224</v>
      </c>
      <c r="J16" s="5" t="s">
        <v>417</v>
      </c>
      <c r="K16" s="7" t="s">
        <v>282</v>
      </c>
    </row>
    <row r="17" spans="1:11">
      <c r="A17" s="4">
        <v>3</v>
      </c>
      <c r="B17" s="4" t="s">
        <v>41</v>
      </c>
      <c r="C17" s="5" t="s">
        <v>390</v>
      </c>
      <c r="D17" s="5" t="s">
        <v>36</v>
      </c>
      <c r="E17" s="6">
        <v>40</v>
      </c>
      <c r="F17" s="6">
        <v>140</v>
      </c>
      <c r="G17" s="5" t="s">
        <v>9</v>
      </c>
      <c r="H17" s="7" t="s">
        <v>282</v>
      </c>
      <c r="I17" s="4" t="s">
        <v>41</v>
      </c>
      <c r="J17" s="5" t="s">
        <v>418</v>
      </c>
      <c r="K17" s="7" t="s">
        <v>282</v>
      </c>
    </row>
    <row r="18" spans="1:11">
      <c r="A18" s="4">
        <v>3</v>
      </c>
      <c r="B18" s="4" t="s">
        <v>227</v>
      </c>
      <c r="C18" s="5" t="s">
        <v>391</v>
      </c>
      <c r="D18" s="5" t="s">
        <v>29</v>
      </c>
      <c r="E18" s="6">
        <v>46</v>
      </c>
      <c r="F18" s="6">
        <v>220</v>
      </c>
      <c r="G18" s="5" t="s">
        <v>9</v>
      </c>
      <c r="H18" s="7" t="s">
        <v>282</v>
      </c>
      <c r="I18" s="4" t="s">
        <v>227</v>
      </c>
      <c r="J18" s="5" t="s">
        <v>419</v>
      </c>
      <c r="K18" s="7" t="s">
        <v>282</v>
      </c>
    </row>
    <row r="19" spans="1:11">
      <c r="A19" s="4">
        <v>3</v>
      </c>
      <c r="B19" s="4" t="s">
        <v>298</v>
      </c>
      <c r="C19" s="5" t="s">
        <v>392</v>
      </c>
      <c r="D19" s="5" t="s">
        <v>29</v>
      </c>
      <c r="E19" s="6">
        <v>48</v>
      </c>
      <c r="F19" s="6">
        <v>220</v>
      </c>
      <c r="G19" s="5" t="s">
        <v>9</v>
      </c>
      <c r="H19" s="7" t="s">
        <v>282</v>
      </c>
      <c r="I19" s="4" t="s">
        <v>298</v>
      </c>
      <c r="J19" s="5" t="s">
        <v>420</v>
      </c>
      <c r="K19" s="7" t="s">
        <v>282</v>
      </c>
    </row>
    <row r="20" spans="1:11">
      <c r="A20" s="4">
        <v>3</v>
      </c>
      <c r="B20" s="4" t="s">
        <v>43</v>
      </c>
      <c r="C20" s="5" t="s">
        <v>393</v>
      </c>
      <c r="D20" s="5" t="s">
        <v>29</v>
      </c>
      <c r="E20" s="6">
        <v>47</v>
      </c>
      <c r="F20" s="6">
        <v>240</v>
      </c>
      <c r="G20" s="5" t="s">
        <v>9</v>
      </c>
      <c r="H20" s="7" t="s">
        <v>282</v>
      </c>
      <c r="I20" s="4" t="s">
        <v>43</v>
      </c>
      <c r="J20" s="5" t="s">
        <v>421</v>
      </c>
      <c r="K20" s="7" t="s">
        <v>282</v>
      </c>
    </row>
    <row r="21" spans="1:11">
      <c r="A21" s="4">
        <v>3</v>
      </c>
      <c r="B21" s="4" t="s">
        <v>299</v>
      </c>
      <c r="C21" s="5" t="s">
        <v>394</v>
      </c>
      <c r="D21" s="5" t="s">
        <v>29</v>
      </c>
      <c r="E21" s="6">
        <v>52</v>
      </c>
      <c r="F21" s="6">
        <v>300</v>
      </c>
      <c r="G21" s="5" t="s">
        <v>9</v>
      </c>
      <c r="H21" s="7" t="s">
        <v>282</v>
      </c>
      <c r="I21" s="4" t="s">
        <v>47</v>
      </c>
      <c r="J21" s="5" t="s">
        <v>422</v>
      </c>
      <c r="K21" s="7" t="s">
        <v>282</v>
      </c>
    </row>
    <row r="22" spans="1:11">
      <c r="A22" s="4">
        <v>4</v>
      </c>
      <c r="B22" s="4" t="s">
        <v>51</v>
      </c>
      <c r="C22" s="5" t="s">
        <v>395</v>
      </c>
      <c r="D22" s="5" t="s">
        <v>8</v>
      </c>
      <c r="E22" s="6">
        <v>60</v>
      </c>
      <c r="F22" s="6">
        <v>190</v>
      </c>
      <c r="G22" s="5" t="s">
        <v>9</v>
      </c>
      <c r="H22" s="7" t="s">
        <v>278</v>
      </c>
      <c r="I22" s="4" t="s">
        <v>51</v>
      </c>
      <c r="J22" s="5" t="s">
        <v>395</v>
      </c>
      <c r="K22" s="7" t="s">
        <v>278</v>
      </c>
    </row>
    <row r="23" spans="1:11">
      <c r="A23" s="4">
        <v>4</v>
      </c>
      <c r="B23" s="4" t="s">
        <v>53</v>
      </c>
      <c r="C23" s="5" t="s">
        <v>396</v>
      </c>
      <c r="D23" s="5" t="s">
        <v>8</v>
      </c>
      <c r="E23" s="6">
        <v>1</v>
      </c>
      <c r="F23" s="6">
        <v>190</v>
      </c>
      <c r="G23" s="5" t="s">
        <v>9</v>
      </c>
      <c r="H23" s="7" t="s">
        <v>278</v>
      </c>
      <c r="I23" s="4" t="s">
        <v>53</v>
      </c>
      <c r="J23" s="5" t="s">
        <v>396</v>
      </c>
      <c r="K23" s="7" t="s">
        <v>278</v>
      </c>
    </row>
    <row r="24" spans="1:11">
      <c r="A24" s="4">
        <v>4</v>
      </c>
      <c r="B24" s="4" t="s">
        <v>55</v>
      </c>
      <c r="C24" s="5" t="s">
        <v>397</v>
      </c>
      <c r="D24" s="5" t="s">
        <v>8</v>
      </c>
      <c r="E24" s="6">
        <v>48</v>
      </c>
      <c r="F24" s="6">
        <v>162</v>
      </c>
      <c r="G24" s="5" t="s">
        <v>9</v>
      </c>
      <c r="H24" s="7" t="s">
        <v>278</v>
      </c>
      <c r="I24" s="4" t="s">
        <v>55</v>
      </c>
      <c r="J24" s="5" t="s">
        <v>397</v>
      </c>
      <c r="K24" s="7" t="s">
        <v>278</v>
      </c>
    </row>
    <row r="25" spans="1:11">
      <c r="A25" s="4">
        <v>4</v>
      </c>
      <c r="B25" s="4" t="s">
        <v>118</v>
      </c>
      <c r="C25" s="5" t="s">
        <v>398</v>
      </c>
      <c r="D25" s="5" t="s">
        <v>8</v>
      </c>
      <c r="E25" s="6">
        <v>30</v>
      </c>
      <c r="F25" s="6">
        <v>162</v>
      </c>
      <c r="G25" s="5" t="s">
        <v>9</v>
      </c>
      <c r="H25" s="7" t="s">
        <v>278</v>
      </c>
      <c r="I25" s="4" t="s">
        <v>118</v>
      </c>
      <c r="J25" s="5" t="s">
        <v>398</v>
      </c>
      <c r="K25" s="7" t="s">
        <v>278</v>
      </c>
    </row>
    <row r="26" spans="1:11">
      <c r="A26" s="4">
        <v>4</v>
      </c>
      <c r="B26" s="4" t="s">
        <v>57</v>
      </c>
      <c r="C26" s="5" t="s">
        <v>399</v>
      </c>
      <c r="D26" s="5" t="s">
        <v>29</v>
      </c>
      <c r="E26" s="6">
        <v>56</v>
      </c>
      <c r="F26" s="6">
        <v>200</v>
      </c>
      <c r="G26" s="5" t="s">
        <v>9</v>
      </c>
      <c r="H26" s="7" t="s">
        <v>146</v>
      </c>
      <c r="I26" s="4" t="s">
        <v>57</v>
      </c>
      <c r="J26" s="5" t="s">
        <v>423</v>
      </c>
      <c r="K26" s="7" t="s">
        <v>146</v>
      </c>
    </row>
    <row r="27" spans="1:11">
      <c r="A27" s="4">
        <v>4</v>
      </c>
      <c r="B27" s="4" t="s">
        <v>121</v>
      </c>
      <c r="C27" s="5" t="s">
        <v>400</v>
      </c>
      <c r="D27" s="5" t="s">
        <v>29</v>
      </c>
      <c r="E27" s="6">
        <v>56</v>
      </c>
      <c r="F27" s="6">
        <v>200</v>
      </c>
      <c r="G27" s="5" t="s">
        <v>9</v>
      </c>
      <c r="H27" s="7" t="s">
        <v>146</v>
      </c>
      <c r="I27" s="4" t="s">
        <v>59</v>
      </c>
      <c r="J27" s="5" t="s">
        <v>424</v>
      </c>
      <c r="K27" s="7" t="s">
        <v>146</v>
      </c>
    </row>
    <row r="28" spans="1:11">
      <c r="A28" s="4">
        <v>5</v>
      </c>
      <c r="B28" s="4" t="s">
        <v>401</v>
      </c>
      <c r="C28" s="5" t="s">
        <v>402</v>
      </c>
      <c r="D28" s="5" t="s">
        <v>8</v>
      </c>
      <c r="E28" s="6">
        <v>50</v>
      </c>
      <c r="F28" s="6">
        <v>190</v>
      </c>
      <c r="G28" s="5" t="s">
        <v>9</v>
      </c>
      <c r="H28" s="7" t="s">
        <v>278</v>
      </c>
      <c r="I28" s="4" t="s">
        <v>401</v>
      </c>
      <c r="J28" s="5" t="s">
        <v>402</v>
      </c>
      <c r="K28" s="7" t="s">
        <v>278</v>
      </c>
    </row>
    <row r="29" spans="1:11">
      <c r="A29" s="4">
        <v>5</v>
      </c>
      <c r="B29" s="4" t="s">
        <v>140</v>
      </c>
      <c r="C29" s="5" t="s">
        <v>403</v>
      </c>
      <c r="D29" s="5" t="s">
        <v>8</v>
      </c>
      <c r="E29" s="6">
        <v>48</v>
      </c>
      <c r="F29" s="6">
        <v>190</v>
      </c>
      <c r="G29" s="5" t="s">
        <v>9</v>
      </c>
      <c r="H29" s="7" t="s">
        <v>278</v>
      </c>
      <c r="I29" s="4" t="s">
        <v>140</v>
      </c>
      <c r="J29" s="5" t="s">
        <v>403</v>
      </c>
      <c r="K29" s="7" t="s">
        <v>278</v>
      </c>
    </row>
    <row r="30" spans="1:11">
      <c r="A30" s="4">
        <v>5</v>
      </c>
      <c r="B30" s="4" t="s">
        <v>238</v>
      </c>
      <c r="C30" s="5" t="s">
        <v>404</v>
      </c>
      <c r="D30" s="5" t="s">
        <v>8</v>
      </c>
      <c r="E30" s="6">
        <v>49</v>
      </c>
      <c r="F30" s="6">
        <v>162</v>
      </c>
      <c r="G30" s="5" t="s">
        <v>9</v>
      </c>
      <c r="H30" s="7" t="s">
        <v>97</v>
      </c>
      <c r="I30" s="4" t="s">
        <v>238</v>
      </c>
      <c r="J30" s="5" t="s">
        <v>404</v>
      </c>
      <c r="K30" s="7" t="s">
        <v>97</v>
      </c>
    </row>
    <row r="31" spans="1:11">
      <c r="A31" s="4">
        <v>5</v>
      </c>
      <c r="B31" s="4" t="s">
        <v>125</v>
      </c>
      <c r="C31" s="5" t="s">
        <v>405</v>
      </c>
      <c r="D31" s="5" t="s">
        <v>8</v>
      </c>
      <c r="E31" s="6">
        <v>49</v>
      </c>
      <c r="F31" s="6">
        <v>162</v>
      </c>
      <c r="G31" s="5" t="s">
        <v>9</v>
      </c>
      <c r="H31" s="7" t="s">
        <v>97</v>
      </c>
      <c r="I31" s="4" t="s">
        <v>125</v>
      </c>
      <c r="J31" s="5" t="s">
        <v>405</v>
      </c>
      <c r="K31" s="7" t="s">
        <v>97</v>
      </c>
    </row>
    <row r="32" spans="1:11">
      <c r="A32" s="4">
        <v>5</v>
      </c>
      <c r="B32" s="4" t="s">
        <v>127</v>
      </c>
      <c r="C32" s="5" t="s">
        <v>406</v>
      </c>
      <c r="D32" s="5" t="s">
        <v>8</v>
      </c>
      <c r="E32" s="6">
        <v>50</v>
      </c>
      <c r="F32" s="6">
        <v>135</v>
      </c>
      <c r="G32" s="5" t="s">
        <v>9</v>
      </c>
      <c r="H32" s="7" t="s">
        <v>278</v>
      </c>
      <c r="I32" s="4" t="s">
        <v>127</v>
      </c>
      <c r="J32" s="5" t="s">
        <v>406</v>
      </c>
      <c r="K32" s="7" t="s">
        <v>278</v>
      </c>
    </row>
    <row r="33" spans="1:11">
      <c r="A33" s="4">
        <v>5</v>
      </c>
      <c r="B33" s="4" t="s">
        <v>129</v>
      </c>
      <c r="C33" s="5" t="s">
        <v>407</v>
      </c>
      <c r="D33" s="5" t="s">
        <v>8</v>
      </c>
      <c r="E33" s="6">
        <v>20</v>
      </c>
      <c r="F33" s="6">
        <v>150</v>
      </c>
      <c r="G33" s="5" t="s">
        <v>9</v>
      </c>
      <c r="H33" s="7" t="s">
        <v>278</v>
      </c>
      <c r="I33" s="4" t="s">
        <v>129</v>
      </c>
      <c r="J33" s="5" t="s">
        <v>407</v>
      </c>
      <c r="K33" s="7" t="s">
        <v>278</v>
      </c>
    </row>
    <row r="34" spans="1:11">
      <c r="A34" s="4">
        <v>5</v>
      </c>
      <c r="B34" s="4" t="s">
        <v>131</v>
      </c>
      <c r="C34" s="5" t="s">
        <v>408</v>
      </c>
      <c r="D34" s="5" t="s">
        <v>8</v>
      </c>
      <c r="E34" s="6">
        <v>50</v>
      </c>
      <c r="F34" s="6">
        <v>150</v>
      </c>
      <c r="G34" s="5" t="s">
        <v>9</v>
      </c>
      <c r="H34" s="7" t="s">
        <v>278</v>
      </c>
      <c r="I34" s="4" t="s">
        <v>131</v>
      </c>
      <c r="J34" s="5" t="s">
        <v>408</v>
      </c>
      <c r="K34" s="7" t="s">
        <v>278</v>
      </c>
    </row>
  </sheetData>
  <mergeCells count="4">
    <mergeCell ref="A1:K1"/>
    <mergeCell ref="J2:K2"/>
    <mergeCell ref="J12:J13"/>
    <mergeCell ref="I12:I13"/>
  </mergeCells>
  <phoneticPr fontId="1" type="noConversion"/>
  <conditionalFormatting sqref="I1:I1048576">
    <cfRule type="duplicateValues" dxfId="1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J35" sqref="J35"/>
    </sheetView>
  </sheetViews>
  <sheetFormatPr defaultRowHeight="13.5"/>
  <cols>
    <col min="3" max="3" width="34.125" bestFit="1" customWidth="1"/>
    <col min="5" max="5" width="5.25" bestFit="1" customWidth="1"/>
    <col min="6" max="6" width="16.25" bestFit="1" customWidth="1"/>
    <col min="7" max="7" width="5.25" bestFit="1" customWidth="1"/>
    <col min="8" max="8" width="13.125" bestFit="1" customWidth="1"/>
    <col min="9" max="9" width="11" bestFit="1" customWidth="1"/>
    <col min="10" max="10" width="40" bestFit="1" customWidth="1"/>
    <col min="11" max="11" width="15.125" bestFit="1" customWidth="1"/>
  </cols>
  <sheetData>
    <row r="1" spans="1:12" s="2" customFormat="1" ht="27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s="2" customFormat="1" ht="27">
      <c r="A2" s="3"/>
      <c r="B2" s="3"/>
      <c r="C2" s="3"/>
      <c r="D2" s="3"/>
      <c r="E2" s="3"/>
      <c r="F2" s="3"/>
      <c r="G2" s="3"/>
      <c r="H2" s="3"/>
      <c r="I2" s="3"/>
      <c r="J2" s="34" t="s">
        <v>496</v>
      </c>
      <c r="K2" s="35"/>
    </row>
    <row r="3" spans="1:12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2">
      <c r="A4" s="4">
        <v>1</v>
      </c>
      <c r="B4" s="4" t="s">
        <v>426</v>
      </c>
      <c r="C4" s="5" t="s">
        <v>427</v>
      </c>
      <c r="D4" s="5" t="s">
        <v>8</v>
      </c>
      <c r="E4" s="6">
        <v>100</v>
      </c>
      <c r="F4" s="6">
        <v>1602</v>
      </c>
      <c r="G4" s="5" t="s">
        <v>9</v>
      </c>
      <c r="H4" s="7" t="s">
        <v>148</v>
      </c>
      <c r="I4" s="4" t="s">
        <v>426</v>
      </c>
      <c r="J4" s="5" t="s">
        <v>427</v>
      </c>
      <c r="K4" s="7" t="s">
        <v>148</v>
      </c>
      <c r="L4" s="8"/>
    </row>
    <row r="5" spans="1:12">
      <c r="A5" s="4">
        <v>1</v>
      </c>
      <c r="B5" s="4" t="s">
        <v>105</v>
      </c>
      <c r="C5" s="5" t="s">
        <v>428</v>
      </c>
      <c r="D5" s="5" t="s">
        <v>8</v>
      </c>
      <c r="E5" s="6">
        <v>20</v>
      </c>
      <c r="F5" s="6">
        <v>93</v>
      </c>
      <c r="G5" s="5" t="s">
        <v>9</v>
      </c>
      <c r="H5" s="7" t="s">
        <v>148</v>
      </c>
      <c r="I5" s="4" t="s">
        <v>250</v>
      </c>
      <c r="J5" s="5" t="s">
        <v>472</v>
      </c>
      <c r="K5" s="7" t="s">
        <v>148</v>
      </c>
      <c r="L5" s="8"/>
    </row>
    <row r="6" spans="1:12">
      <c r="A6" s="4">
        <v>1</v>
      </c>
      <c r="B6" s="4" t="s">
        <v>19</v>
      </c>
      <c r="C6" s="5" t="s">
        <v>429</v>
      </c>
      <c r="D6" s="5" t="s">
        <v>8</v>
      </c>
      <c r="E6" s="6">
        <v>48</v>
      </c>
      <c r="F6" s="6"/>
      <c r="G6" s="5" t="s">
        <v>9</v>
      </c>
      <c r="H6" s="7" t="s">
        <v>148</v>
      </c>
      <c r="I6" s="4" t="s">
        <v>207</v>
      </c>
      <c r="J6" s="5" t="s">
        <v>473</v>
      </c>
      <c r="K6" s="7" t="s">
        <v>148</v>
      </c>
      <c r="L6" s="8"/>
    </row>
    <row r="7" spans="1:12">
      <c r="A7" s="4">
        <v>1</v>
      </c>
      <c r="B7" s="4" t="s">
        <v>430</v>
      </c>
      <c r="C7" s="5" t="s">
        <v>431</v>
      </c>
      <c r="D7" s="5" t="s">
        <v>8</v>
      </c>
      <c r="E7" s="6">
        <v>50</v>
      </c>
      <c r="F7" s="6">
        <v>728</v>
      </c>
      <c r="G7" s="5" t="s">
        <v>9</v>
      </c>
      <c r="H7" s="7" t="s">
        <v>148</v>
      </c>
      <c r="I7" s="4" t="s">
        <v>469</v>
      </c>
      <c r="J7" s="5" t="s">
        <v>470</v>
      </c>
      <c r="K7" s="7" t="s">
        <v>148</v>
      </c>
      <c r="L7" s="8"/>
    </row>
    <row r="8" spans="1:12">
      <c r="A8" s="4">
        <v>1</v>
      </c>
      <c r="B8" s="4" t="s">
        <v>432</v>
      </c>
      <c r="C8" s="5" t="s">
        <v>433</v>
      </c>
      <c r="D8" s="5" t="s">
        <v>8</v>
      </c>
      <c r="E8" s="6">
        <v>80</v>
      </c>
      <c r="F8" s="6">
        <v>75</v>
      </c>
      <c r="G8" s="5" t="s">
        <v>9</v>
      </c>
      <c r="H8" s="7" t="s">
        <v>148</v>
      </c>
      <c r="I8" s="4" t="s">
        <v>98</v>
      </c>
      <c r="J8" s="5" t="s">
        <v>471</v>
      </c>
      <c r="K8" s="7" t="s">
        <v>148</v>
      </c>
      <c r="L8" s="8"/>
    </row>
    <row r="9" spans="1:12">
      <c r="A9" s="4">
        <v>2</v>
      </c>
      <c r="B9" s="4" t="s">
        <v>434</v>
      </c>
      <c r="C9" s="5" t="s">
        <v>435</v>
      </c>
      <c r="D9" s="5" t="s">
        <v>29</v>
      </c>
      <c r="E9" s="6">
        <v>48</v>
      </c>
      <c r="F9" s="6"/>
      <c r="G9" s="5" t="s">
        <v>9</v>
      </c>
      <c r="H9" s="7" t="s">
        <v>148</v>
      </c>
      <c r="I9" s="4" t="s">
        <v>27</v>
      </c>
      <c r="J9" s="5" t="s">
        <v>435</v>
      </c>
      <c r="K9" s="7" t="s">
        <v>148</v>
      </c>
      <c r="L9" s="8"/>
    </row>
    <row r="10" spans="1:12">
      <c r="A10" s="4">
        <v>2</v>
      </c>
      <c r="B10" s="4" t="s">
        <v>107</v>
      </c>
      <c r="C10" s="5" t="s">
        <v>436</v>
      </c>
      <c r="D10" s="5" t="s">
        <v>8</v>
      </c>
      <c r="E10" s="6">
        <v>48</v>
      </c>
      <c r="F10" s="6">
        <v>63</v>
      </c>
      <c r="G10" s="5" t="s">
        <v>9</v>
      </c>
      <c r="H10" s="7" t="s">
        <v>148</v>
      </c>
      <c r="I10" s="4" t="s">
        <v>107</v>
      </c>
      <c r="J10" s="5" t="s">
        <v>474</v>
      </c>
      <c r="K10" s="7" t="s">
        <v>148</v>
      </c>
      <c r="L10" s="8"/>
    </row>
    <row r="11" spans="1:12">
      <c r="A11" s="4">
        <v>2</v>
      </c>
      <c r="B11" s="4" t="s">
        <v>107</v>
      </c>
      <c r="C11" s="5" t="s">
        <v>437</v>
      </c>
      <c r="D11" s="5" t="s">
        <v>8</v>
      </c>
      <c r="E11" s="6">
        <v>48</v>
      </c>
      <c r="F11" s="6">
        <v>160</v>
      </c>
      <c r="G11" s="5" t="s">
        <v>9</v>
      </c>
      <c r="H11" s="7" t="s">
        <v>148</v>
      </c>
      <c r="I11" s="4" t="s">
        <v>107</v>
      </c>
      <c r="J11" s="5" t="s">
        <v>437</v>
      </c>
      <c r="K11" s="7" t="s">
        <v>148</v>
      </c>
      <c r="L11" s="8"/>
    </row>
    <row r="12" spans="1:12">
      <c r="A12" s="4">
        <v>2</v>
      </c>
      <c r="B12" s="4" t="s">
        <v>438</v>
      </c>
      <c r="C12" s="5" t="s">
        <v>439</v>
      </c>
      <c r="D12" s="5" t="s">
        <v>8</v>
      </c>
      <c r="E12" s="6">
        <v>60</v>
      </c>
      <c r="F12" s="6">
        <v>216</v>
      </c>
      <c r="G12" s="5" t="s">
        <v>9</v>
      </c>
      <c r="H12" s="7" t="s">
        <v>148</v>
      </c>
      <c r="I12" s="4" t="s">
        <v>209</v>
      </c>
      <c r="J12" s="5" t="s">
        <v>475</v>
      </c>
      <c r="K12" s="7" t="s">
        <v>148</v>
      </c>
      <c r="L12" s="8"/>
    </row>
    <row r="13" spans="1:12">
      <c r="A13" s="4">
        <v>2</v>
      </c>
      <c r="B13" s="4" t="s">
        <v>440</v>
      </c>
      <c r="C13" s="5" t="s">
        <v>441</v>
      </c>
      <c r="D13" s="5" t="s">
        <v>8</v>
      </c>
      <c r="E13" s="6">
        <v>60</v>
      </c>
      <c r="F13" s="6">
        <v>144</v>
      </c>
      <c r="G13" s="5" t="s">
        <v>9</v>
      </c>
      <c r="H13" s="7" t="s">
        <v>148</v>
      </c>
      <c r="I13" s="4" t="s">
        <v>109</v>
      </c>
      <c r="J13" s="5" t="s">
        <v>476</v>
      </c>
      <c r="K13" s="7" t="s">
        <v>148</v>
      </c>
      <c r="L13" s="8"/>
    </row>
    <row r="14" spans="1:12">
      <c r="A14" s="4">
        <v>2</v>
      </c>
      <c r="B14" s="4" t="s">
        <v>442</v>
      </c>
      <c r="C14" s="5" t="s">
        <v>443</v>
      </c>
      <c r="D14" s="5" t="s">
        <v>8</v>
      </c>
      <c r="E14" s="6">
        <v>60</v>
      </c>
      <c r="F14" s="6">
        <v>144</v>
      </c>
      <c r="G14" s="5" t="s">
        <v>9</v>
      </c>
      <c r="H14" s="7" t="s">
        <v>148</v>
      </c>
      <c r="I14" s="4" t="s">
        <v>111</v>
      </c>
      <c r="J14" s="5" t="s">
        <v>477</v>
      </c>
      <c r="K14" s="7" t="s">
        <v>148</v>
      </c>
      <c r="L14" s="8"/>
    </row>
    <row r="15" spans="1:12">
      <c r="A15" s="4">
        <v>2</v>
      </c>
      <c r="B15" s="4" t="s">
        <v>165</v>
      </c>
      <c r="C15" s="5" t="s">
        <v>444</v>
      </c>
      <c r="D15" s="5" t="s">
        <v>8</v>
      </c>
      <c r="E15" s="6">
        <v>48</v>
      </c>
      <c r="F15" s="6"/>
      <c r="G15" s="5" t="s">
        <v>9</v>
      </c>
      <c r="H15" s="7" t="s">
        <v>148</v>
      </c>
      <c r="I15" s="4" t="s">
        <v>30</v>
      </c>
      <c r="J15" s="5" t="s">
        <v>478</v>
      </c>
      <c r="K15" s="7" t="s">
        <v>148</v>
      </c>
      <c r="L15" s="8"/>
    </row>
    <row r="16" spans="1:12">
      <c r="A16" s="4">
        <v>3</v>
      </c>
      <c r="B16" s="4" t="s">
        <v>34</v>
      </c>
      <c r="C16" s="5" t="s">
        <v>445</v>
      </c>
      <c r="D16" s="5" t="s">
        <v>8</v>
      </c>
      <c r="E16" s="6">
        <v>50</v>
      </c>
      <c r="F16" s="6">
        <v>807</v>
      </c>
      <c r="G16" s="5" t="s">
        <v>9</v>
      </c>
      <c r="H16" s="7" t="s">
        <v>288</v>
      </c>
      <c r="I16" s="4" t="s">
        <v>34</v>
      </c>
      <c r="J16" s="5" t="s">
        <v>479</v>
      </c>
      <c r="K16" s="7" t="s">
        <v>288</v>
      </c>
      <c r="L16" s="8"/>
    </row>
    <row r="17" spans="1:12">
      <c r="A17" s="4">
        <v>3</v>
      </c>
      <c r="B17" s="4" t="s">
        <v>253</v>
      </c>
      <c r="C17" s="5" t="s">
        <v>446</v>
      </c>
      <c r="D17" s="5" t="s">
        <v>8</v>
      </c>
      <c r="E17" s="6">
        <v>15</v>
      </c>
      <c r="F17" s="6">
        <v>30</v>
      </c>
      <c r="G17" s="5" t="s">
        <v>9</v>
      </c>
      <c r="H17" s="7" t="s">
        <v>288</v>
      </c>
      <c r="I17" s="4" t="s">
        <v>253</v>
      </c>
      <c r="J17" s="5" t="s">
        <v>480</v>
      </c>
      <c r="K17" s="7" t="s">
        <v>288</v>
      </c>
      <c r="L17" s="8"/>
    </row>
    <row r="18" spans="1:12">
      <c r="A18" s="4">
        <v>3</v>
      </c>
      <c r="B18" s="4" t="s">
        <v>38</v>
      </c>
      <c r="C18" s="5" t="s">
        <v>447</v>
      </c>
      <c r="D18" s="5" t="s">
        <v>8</v>
      </c>
      <c r="E18" s="6">
        <v>48</v>
      </c>
      <c r="F18" s="6">
        <v>144</v>
      </c>
      <c r="G18" s="5" t="s">
        <v>9</v>
      </c>
      <c r="H18" s="7" t="s">
        <v>288</v>
      </c>
      <c r="I18" s="4" t="s">
        <v>38</v>
      </c>
      <c r="J18" s="5" t="s">
        <v>481</v>
      </c>
      <c r="K18" s="7" t="s">
        <v>288</v>
      </c>
      <c r="L18" s="8"/>
    </row>
    <row r="19" spans="1:12">
      <c r="A19" s="4">
        <v>3</v>
      </c>
      <c r="B19" s="4" t="s">
        <v>224</v>
      </c>
      <c r="C19" s="5" t="s">
        <v>448</v>
      </c>
      <c r="D19" s="5" t="s">
        <v>8</v>
      </c>
      <c r="E19" s="6">
        <v>48</v>
      </c>
      <c r="F19" s="6">
        <v>144</v>
      </c>
      <c r="G19" s="5" t="s">
        <v>9</v>
      </c>
      <c r="H19" s="7" t="s">
        <v>288</v>
      </c>
      <c r="I19" s="4" t="s">
        <v>224</v>
      </c>
      <c r="J19" s="5" t="s">
        <v>482</v>
      </c>
      <c r="K19" s="7" t="s">
        <v>288</v>
      </c>
      <c r="L19" s="8"/>
    </row>
    <row r="20" spans="1:12">
      <c r="A20" s="4">
        <v>3</v>
      </c>
      <c r="B20" s="4" t="s">
        <v>41</v>
      </c>
      <c r="C20" s="5" t="s">
        <v>449</v>
      </c>
      <c r="D20" s="5" t="s">
        <v>29</v>
      </c>
      <c r="E20" s="6">
        <v>48</v>
      </c>
      <c r="F20" s="6">
        <v>288</v>
      </c>
      <c r="G20" s="5" t="s">
        <v>9</v>
      </c>
      <c r="H20" s="7" t="s">
        <v>288</v>
      </c>
      <c r="I20" s="4" t="s">
        <v>41</v>
      </c>
      <c r="J20" s="5" t="s">
        <v>483</v>
      </c>
      <c r="K20" s="7" t="s">
        <v>288</v>
      </c>
      <c r="L20" s="8"/>
    </row>
    <row r="21" spans="1:12">
      <c r="A21" s="4">
        <v>3</v>
      </c>
      <c r="B21" s="4" t="s">
        <v>298</v>
      </c>
      <c r="C21" s="5" t="s">
        <v>450</v>
      </c>
      <c r="D21" s="5" t="s">
        <v>8</v>
      </c>
      <c r="E21" s="6">
        <v>25</v>
      </c>
      <c r="F21" s="6">
        <v>70</v>
      </c>
      <c r="G21" s="5" t="s">
        <v>9</v>
      </c>
      <c r="H21" s="7" t="s">
        <v>288</v>
      </c>
      <c r="I21" s="4" t="s">
        <v>298</v>
      </c>
      <c r="J21" s="5" t="s">
        <v>484</v>
      </c>
      <c r="K21" s="7" t="s">
        <v>288</v>
      </c>
      <c r="L21" s="8"/>
    </row>
    <row r="22" spans="1:12">
      <c r="A22" s="4">
        <v>4</v>
      </c>
      <c r="B22" s="4" t="s">
        <v>51</v>
      </c>
      <c r="C22" s="5" t="s">
        <v>451</v>
      </c>
      <c r="D22" s="5" t="s">
        <v>8</v>
      </c>
      <c r="E22" s="6">
        <v>50</v>
      </c>
      <c r="F22" s="6">
        <v>164</v>
      </c>
      <c r="G22" s="5" t="s">
        <v>9</v>
      </c>
      <c r="H22" s="7" t="s">
        <v>288</v>
      </c>
      <c r="I22" s="4" t="s">
        <v>51</v>
      </c>
      <c r="J22" s="5" t="s">
        <v>485</v>
      </c>
      <c r="K22" s="7" t="s">
        <v>288</v>
      </c>
      <c r="L22" s="8"/>
    </row>
    <row r="23" spans="1:12">
      <c r="A23" s="4">
        <v>4</v>
      </c>
      <c r="B23" s="4" t="s">
        <v>53</v>
      </c>
      <c r="C23" s="5" t="s">
        <v>452</v>
      </c>
      <c r="D23" s="5" t="s">
        <v>8</v>
      </c>
      <c r="E23" s="6">
        <v>50</v>
      </c>
      <c r="F23" s="6">
        <v>101</v>
      </c>
      <c r="G23" s="5" t="s">
        <v>9</v>
      </c>
      <c r="H23" s="7" t="s">
        <v>288</v>
      </c>
      <c r="I23" s="4" t="s">
        <v>53</v>
      </c>
      <c r="J23" s="5" t="s">
        <v>486</v>
      </c>
      <c r="K23" s="7" t="s">
        <v>288</v>
      </c>
      <c r="L23" s="8"/>
    </row>
    <row r="24" spans="1:12">
      <c r="A24" s="4">
        <v>4</v>
      </c>
      <c r="B24" s="4" t="s">
        <v>118</v>
      </c>
      <c r="C24" s="5" t="s">
        <v>453</v>
      </c>
      <c r="D24" s="5" t="s">
        <v>8</v>
      </c>
      <c r="E24" s="6">
        <v>50</v>
      </c>
      <c r="F24" s="6">
        <v>164</v>
      </c>
      <c r="G24" s="5" t="s">
        <v>9</v>
      </c>
      <c r="H24" s="7" t="s">
        <v>288</v>
      </c>
      <c r="I24" s="4" t="s">
        <v>118</v>
      </c>
      <c r="J24" s="5" t="s">
        <v>487</v>
      </c>
      <c r="K24" s="7" t="s">
        <v>288</v>
      </c>
      <c r="L24" s="8"/>
    </row>
    <row r="25" spans="1:12">
      <c r="A25" s="4">
        <v>4</v>
      </c>
      <c r="B25" s="4" t="s">
        <v>57</v>
      </c>
      <c r="C25" s="5" t="s">
        <v>454</v>
      </c>
      <c r="D25" s="5" t="s">
        <v>29</v>
      </c>
      <c r="E25" s="6">
        <v>50</v>
      </c>
      <c r="F25" s="6">
        <v>164</v>
      </c>
      <c r="G25" s="5" t="s">
        <v>9</v>
      </c>
      <c r="H25" s="7" t="s">
        <v>288</v>
      </c>
      <c r="I25" s="4" t="s">
        <v>57</v>
      </c>
      <c r="J25" s="5" t="s">
        <v>488</v>
      </c>
      <c r="K25" s="7" t="s">
        <v>288</v>
      </c>
      <c r="L25" s="8"/>
    </row>
    <row r="26" spans="1:12">
      <c r="A26" s="4">
        <v>4</v>
      </c>
      <c r="B26" s="4" t="s">
        <v>121</v>
      </c>
      <c r="C26" s="5" t="s">
        <v>455</v>
      </c>
      <c r="D26" s="5" t="s">
        <v>29</v>
      </c>
      <c r="E26" s="6">
        <v>48</v>
      </c>
      <c r="F26" s="6">
        <v>164</v>
      </c>
      <c r="G26" s="5" t="s">
        <v>9</v>
      </c>
      <c r="H26" s="7" t="s">
        <v>288</v>
      </c>
      <c r="I26" s="4" t="s">
        <v>121</v>
      </c>
      <c r="J26" s="5" t="s">
        <v>489</v>
      </c>
      <c r="K26" s="7" t="s">
        <v>288</v>
      </c>
      <c r="L26" s="8"/>
    </row>
    <row r="27" spans="1:12">
      <c r="A27" s="4">
        <v>4</v>
      </c>
      <c r="B27" s="4" t="s">
        <v>59</v>
      </c>
      <c r="C27" s="5" t="s">
        <v>456</v>
      </c>
      <c r="D27" s="5" t="s">
        <v>29</v>
      </c>
      <c r="E27" s="6">
        <v>50</v>
      </c>
      <c r="F27" s="6">
        <v>164</v>
      </c>
      <c r="G27" s="5" t="s">
        <v>9</v>
      </c>
      <c r="H27" s="7" t="s">
        <v>288</v>
      </c>
      <c r="I27" s="4" t="s">
        <v>59</v>
      </c>
      <c r="J27" s="5" t="s">
        <v>490</v>
      </c>
      <c r="K27" s="7" t="s">
        <v>288</v>
      </c>
      <c r="L27" s="8"/>
    </row>
    <row r="28" spans="1:12">
      <c r="A28" s="4">
        <v>4</v>
      </c>
      <c r="B28" s="4" t="s">
        <v>179</v>
      </c>
      <c r="C28" s="5" t="s">
        <v>457</v>
      </c>
      <c r="D28" s="5" t="s">
        <v>8</v>
      </c>
      <c r="E28" s="6">
        <v>50</v>
      </c>
      <c r="F28" s="6">
        <v>83</v>
      </c>
      <c r="G28" s="5" t="s">
        <v>9</v>
      </c>
      <c r="H28" s="7" t="s">
        <v>288</v>
      </c>
      <c r="I28" s="4" t="s">
        <v>179</v>
      </c>
      <c r="J28" s="5" t="s">
        <v>491</v>
      </c>
      <c r="K28" s="7" t="s">
        <v>288</v>
      </c>
      <c r="L28" s="8"/>
    </row>
    <row r="29" spans="1:12">
      <c r="A29" s="4">
        <v>5</v>
      </c>
      <c r="B29" s="4" t="s">
        <v>458</v>
      </c>
      <c r="C29" s="5" t="s">
        <v>459</v>
      </c>
      <c r="D29" s="5" t="s">
        <v>8</v>
      </c>
      <c r="E29" s="6">
        <v>45</v>
      </c>
      <c r="F29" s="6"/>
      <c r="G29" s="5" t="s">
        <v>9</v>
      </c>
      <c r="H29" s="7" t="s">
        <v>288</v>
      </c>
      <c r="I29" s="4" t="s">
        <v>458</v>
      </c>
      <c r="J29" s="5" t="s">
        <v>459</v>
      </c>
      <c r="K29" s="7" t="s">
        <v>288</v>
      </c>
      <c r="L29" s="8"/>
    </row>
    <row r="30" spans="1:12">
      <c r="A30" s="4">
        <v>5</v>
      </c>
      <c r="B30" s="4" t="s">
        <v>458</v>
      </c>
      <c r="C30" s="5" t="s">
        <v>460</v>
      </c>
      <c r="D30" s="5" t="s">
        <v>8</v>
      </c>
      <c r="E30" s="6">
        <v>50</v>
      </c>
      <c r="F30" s="6"/>
      <c r="G30" s="5" t="s">
        <v>9</v>
      </c>
      <c r="H30" s="7" t="s">
        <v>288</v>
      </c>
      <c r="I30" s="4" t="s">
        <v>458</v>
      </c>
      <c r="J30" s="5" t="s">
        <v>460</v>
      </c>
      <c r="K30" s="7" t="s">
        <v>288</v>
      </c>
      <c r="L30" s="8"/>
    </row>
    <row r="31" spans="1:12">
      <c r="A31" s="4">
        <v>5</v>
      </c>
      <c r="B31" s="4" t="s">
        <v>401</v>
      </c>
      <c r="C31" s="5" t="s">
        <v>461</v>
      </c>
      <c r="D31" s="5" t="s">
        <v>8</v>
      </c>
      <c r="E31" s="6">
        <v>50</v>
      </c>
      <c r="F31" s="6">
        <v>144</v>
      </c>
      <c r="G31" s="5" t="s">
        <v>9</v>
      </c>
      <c r="H31" s="7" t="s">
        <v>288</v>
      </c>
      <c r="I31" s="4" t="s">
        <v>401</v>
      </c>
      <c r="J31" s="5" t="s">
        <v>492</v>
      </c>
      <c r="K31" s="7" t="s">
        <v>288</v>
      </c>
      <c r="L31" s="8"/>
    </row>
    <row r="32" spans="1:12">
      <c r="A32" s="4">
        <v>5</v>
      </c>
      <c r="B32" s="4" t="s">
        <v>140</v>
      </c>
      <c r="C32" s="5" t="s">
        <v>462</v>
      </c>
      <c r="D32" s="5" t="s">
        <v>8</v>
      </c>
      <c r="E32" s="6">
        <v>50</v>
      </c>
      <c r="F32" s="6">
        <v>91</v>
      </c>
      <c r="G32" s="5" t="s">
        <v>9</v>
      </c>
      <c r="H32" s="7" t="s">
        <v>288</v>
      </c>
      <c r="I32" s="4" t="s">
        <v>140</v>
      </c>
      <c r="J32" s="5" t="s">
        <v>493</v>
      </c>
      <c r="K32" s="7" t="s">
        <v>288</v>
      </c>
      <c r="L32" s="8"/>
    </row>
    <row r="33" spans="1:12">
      <c r="A33" s="4">
        <v>5</v>
      </c>
      <c r="B33" s="4" t="s">
        <v>238</v>
      </c>
      <c r="C33" s="5" t="s">
        <v>463</v>
      </c>
      <c r="D33" s="5" t="s">
        <v>8</v>
      </c>
      <c r="E33" s="6">
        <v>50</v>
      </c>
      <c r="F33" s="6">
        <v>89</v>
      </c>
      <c r="G33" s="5" t="s">
        <v>9</v>
      </c>
      <c r="H33" s="7" t="s">
        <v>288</v>
      </c>
      <c r="I33" s="4" t="s">
        <v>238</v>
      </c>
      <c r="J33" s="5" t="s">
        <v>463</v>
      </c>
      <c r="K33" s="7" t="s">
        <v>288</v>
      </c>
      <c r="L33" s="8"/>
    </row>
    <row r="34" spans="1:12">
      <c r="A34" s="4">
        <v>5</v>
      </c>
      <c r="B34" s="4" t="s">
        <v>125</v>
      </c>
      <c r="C34" s="5" t="s">
        <v>464</v>
      </c>
      <c r="D34" s="5" t="s">
        <v>8</v>
      </c>
      <c r="E34" s="6">
        <v>50</v>
      </c>
      <c r="F34" s="6">
        <v>144</v>
      </c>
      <c r="G34" s="5" t="s">
        <v>9</v>
      </c>
      <c r="H34" s="7" t="s">
        <v>288</v>
      </c>
      <c r="I34" s="4" t="s">
        <v>125</v>
      </c>
      <c r="J34" s="5" t="s">
        <v>464</v>
      </c>
      <c r="K34" s="7" t="s">
        <v>288</v>
      </c>
      <c r="L34" s="8"/>
    </row>
    <row r="35" spans="1:12">
      <c r="A35" s="4">
        <v>5</v>
      </c>
      <c r="B35" s="4" t="s">
        <v>127</v>
      </c>
      <c r="C35" s="5" t="s">
        <v>465</v>
      </c>
      <c r="D35" s="5" t="s">
        <v>8</v>
      </c>
      <c r="E35" s="6">
        <v>50</v>
      </c>
      <c r="F35" s="6">
        <v>144</v>
      </c>
      <c r="G35" s="5" t="s">
        <v>9</v>
      </c>
      <c r="H35" s="7" t="s">
        <v>288</v>
      </c>
      <c r="I35" s="4" t="s">
        <v>127</v>
      </c>
      <c r="J35" s="5" t="s">
        <v>494</v>
      </c>
      <c r="K35" s="7" t="s">
        <v>288</v>
      </c>
      <c r="L35" s="8"/>
    </row>
    <row r="36" spans="1:12">
      <c r="A36" s="4">
        <v>5</v>
      </c>
      <c r="B36" s="4" t="s">
        <v>129</v>
      </c>
      <c r="C36" s="5" t="s">
        <v>466</v>
      </c>
      <c r="D36" s="5" t="s">
        <v>8</v>
      </c>
      <c r="E36" s="6">
        <v>25</v>
      </c>
      <c r="F36" s="6">
        <v>252</v>
      </c>
      <c r="G36" s="5" t="s">
        <v>9</v>
      </c>
      <c r="H36" s="7" t="s">
        <v>288</v>
      </c>
      <c r="I36" s="4" t="s">
        <v>129</v>
      </c>
      <c r="J36" s="5" t="s">
        <v>495</v>
      </c>
      <c r="K36" s="7" t="s">
        <v>288</v>
      </c>
      <c r="L36" s="8"/>
    </row>
    <row r="37" spans="1:12">
      <c r="A37" s="4">
        <v>5</v>
      </c>
      <c r="B37" s="4" t="s">
        <v>135</v>
      </c>
      <c r="C37" s="5" t="s">
        <v>467</v>
      </c>
      <c r="D37" s="5" t="s">
        <v>8</v>
      </c>
      <c r="E37" s="6">
        <v>16</v>
      </c>
      <c r="F37" s="6">
        <v>114</v>
      </c>
      <c r="G37" s="5" t="s">
        <v>9</v>
      </c>
      <c r="H37" s="7" t="s">
        <v>288</v>
      </c>
      <c r="I37" s="4" t="s">
        <v>135</v>
      </c>
      <c r="J37" s="5" t="s">
        <v>467</v>
      </c>
      <c r="K37" s="7" t="s">
        <v>288</v>
      </c>
      <c r="L37" s="8"/>
    </row>
    <row r="38" spans="1:12">
      <c r="A38" s="4">
        <v>5</v>
      </c>
      <c r="B38" s="4" t="s">
        <v>193</v>
      </c>
      <c r="C38" s="5" t="s">
        <v>468</v>
      </c>
      <c r="D38" s="5" t="s">
        <v>8</v>
      </c>
      <c r="E38" s="6">
        <v>25</v>
      </c>
      <c r="F38" s="6">
        <v>50</v>
      </c>
      <c r="G38" s="5" t="s">
        <v>9</v>
      </c>
      <c r="H38" s="7" t="s">
        <v>288</v>
      </c>
      <c r="I38" s="4" t="s">
        <v>193</v>
      </c>
      <c r="J38" s="5" t="s">
        <v>468</v>
      </c>
      <c r="K38" s="7" t="s">
        <v>288</v>
      </c>
      <c r="L38" s="8"/>
    </row>
  </sheetData>
  <mergeCells count="2">
    <mergeCell ref="A1:K1"/>
    <mergeCell ref="J2:K2"/>
  </mergeCells>
  <phoneticPr fontId="1" type="noConversion"/>
  <conditionalFormatting sqref="I1:I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2" sqref="I1:I1048576"/>
    </sheetView>
  </sheetViews>
  <sheetFormatPr defaultRowHeight="15" customHeight="1"/>
  <cols>
    <col min="1" max="1" width="5.25" bestFit="1" customWidth="1"/>
    <col min="3" max="3" width="11.375" bestFit="1" customWidth="1"/>
    <col min="4" max="4" width="9.625" bestFit="1" customWidth="1"/>
    <col min="5" max="5" width="5.25" bestFit="1" customWidth="1"/>
    <col min="6" max="6" width="16.25" bestFit="1" customWidth="1"/>
    <col min="7" max="7" width="5.25" bestFit="1" customWidth="1"/>
    <col min="9" max="9" width="11" bestFit="1" customWidth="1"/>
    <col min="10" max="10" width="32.375" bestFit="1" customWidth="1"/>
    <col min="11" max="11" width="15.125" bestFit="1" customWidth="1"/>
  </cols>
  <sheetData>
    <row r="1" spans="1:11" s="2" customFormat="1" ht="15" customHeight="1">
      <c r="A1" s="33" t="s">
        <v>92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2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4" t="s">
        <v>643</v>
      </c>
      <c r="K2" s="35"/>
    </row>
    <row r="3" spans="1:11" ht="15" customHeight="1">
      <c r="A3" s="1" t="s">
        <v>0</v>
      </c>
      <c r="B3" s="1" t="s">
        <v>94</v>
      </c>
      <c r="C3" s="1" t="s">
        <v>95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91</v>
      </c>
      <c r="J3" s="1" t="s">
        <v>73</v>
      </c>
      <c r="K3" s="1" t="s">
        <v>72</v>
      </c>
    </row>
    <row r="4" spans="1:11" ht="15" customHeight="1">
      <c r="A4" s="9">
        <v>1</v>
      </c>
      <c r="B4" s="9" t="s">
        <v>569</v>
      </c>
      <c r="C4" s="10" t="s">
        <v>570</v>
      </c>
      <c r="D4" s="10" t="s">
        <v>36</v>
      </c>
      <c r="E4" s="11">
        <v>480</v>
      </c>
      <c r="F4" s="11"/>
      <c r="G4" s="10" t="s">
        <v>9</v>
      </c>
      <c r="H4" s="12"/>
      <c r="I4" s="10"/>
      <c r="J4" s="12"/>
      <c r="K4" s="12"/>
    </row>
    <row r="5" spans="1:11" ht="15" customHeight="1">
      <c r="A5" s="9">
        <v>5</v>
      </c>
      <c r="B5" s="9" t="s">
        <v>238</v>
      </c>
      <c r="C5" s="10" t="s">
        <v>571</v>
      </c>
      <c r="D5" s="10" t="s">
        <v>29</v>
      </c>
      <c r="E5" s="11">
        <v>55</v>
      </c>
      <c r="F5" s="11"/>
      <c r="G5" s="10" t="s">
        <v>9</v>
      </c>
      <c r="H5" s="10"/>
      <c r="I5" s="9" t="s">
        <v>238</v>
      </c>
      <c r="J5" s="10" t="s">
        <v>571</v>
      </c>
      <c r="K5" s="10"/>
    </row>
    <row r="6" spans="1:11" ht="15" customHeight="1">
      <c r="A6" s="9">
        <v>5</v>
      </c>
      <c r="B6" s="9" t="s">
        <v>127</v>
      </c>
      <c r="C6" s="10" t="s">
        <v>572</v>
      </c>
      <c r="D6" s="10" t="s">
        <v>29</v>
      </c>
      <c r="E6" s="11">
        <v>55</v>
      </c>
      <c r="F6" s="11"/>
      <c r="G6" s="10" t="s">
        <v>9</v>
      </c>
      <c r="H6" s="10"/>
      <c r="I6" s="9" t="s">
        <v>127</v>
      </c>
      <c r="J6" s="10" t="s">
        <v>572</v>
      </c>
      <c r="K6" s="10"/>
    </row>
    <row r="7" spans="1:11" ht="15" customHeight="1">
      <c r="A7" s="9">
        <v>5</v>
      </c>
      <c r="B7" s="9" t="s">
        <v>131</v>
      </c>
      <c r="C7" s="10" t="s">
        <v>573</v>
      </c>
      <c r="D7" s="10" t="s">
        <v>29</v>
      </c>
      <c r="E7" s="11">
        <v>55</v>
      </c>
      <c r="F7" s="11"/>
      <c r="G7" s="10" t="s">
        <v>9</v>
      </c>
      <c r="H7" s="10"/>
      <c r="I7" s="9" t="s">
        <v>131</v>
      </c>
      <c r="J7" s="10" t="s">
        <v>573</v>
      </c>
      <c r="K7" s="10"/>
    </row>
    <row r="8" spans="1:11" ht="15" customHeight="1">
      <c r="A8" s="9">
        <v>5</v>
      </c>
      <c r="B8" s="9" t="s">
        <v>135</v>
      </c>
      <c r="C8" s="10" t="s">
        <v>574</v>
      </c>
      <c r="D8" s="10" t="s">
        <v>29</v>
      </c>
      <c r="E8" s="11">
        <v>55</v>
      </c>
      <c r="F8" s="11"/>
      <c r="G8" s="10" t="s">
        <v>9</v>
      </c>
      <c r="H8" s="10"/>
      <c r="I8" s="9" t="s">
        <v>135</v>
      </c>
      <c r="J8" s="10" t="s">
        <v>574</v>
      </c>
      <c r="K8" s="10"/>
    </row>
    <row r="9" spans="1:11" ht="15" customHeight="1">
      <c r="A9" s="9">
        <v>5</v>
      </c>
      <c r="B9" s="9" t="s">
        <v>249</v>
      </c>
      <c r="C9" s="10" t="s">
        <v>575</v>
      </c>
      <c r="D9" s="10" t="s">
        <v>29</v>
      </c>
      <c r="E9" s="11">
        <v>54</v>
      </c>
      <c r="F9" s="11"/>
      <c r="G9" s="10" t="s">
        <v>9</v>
      </c>
      <c r="H9" s="10"/>
      <c r="I9" s="9" t="s">
        <v>140</v>
      </c>
      <c r="J9" s="10" t="s">
        <v>616</v>
      </c>
      <c r="K9" s="10"/>
    </row>
    <row r="10" spans="1:11" ht="15" customHeight="1">
      <c r="A10" s="9">
        <v>5</v>
      </c>
      <c r="B10" s="9" t="s">
        <v>576</v>
      </c>
      <c r="C10" s="10" t="s">
        <v>577</v>
      </c>
      <c r="D10" s="10" t="s">
        <v>29</v>
      </c>
      <c r="E10" s="11">
        <v>54</v>
      </c>
      <c r="F10" s="11"/>
      <c r="G10" s="10" t="s">
        <v>9</v>
      </c>
      <c r="H10" s="10"/>
      <c r="I10" s="9" t="s">
        <v>125</v>
      </c>
      <c r="J10" s="10" t="s">
        <v>617</v>
      </c>
      <c r="K10" s="10"/>
    </row>
    <row r="11" spans="1:11" ht="15" customHeight="1">
      <c r="A11" s="9">
        <v>5</v>
      </c>
      <c r="B11" s="9" t="s">
        <v>578</v>
      </c>
      <c r="C11" s="10" t="s">
        <v>579</v>
      </c>
      <c r="D11" s="10" t="s">
        <v>29</v>
      </c>
      <c r="E11" s="11">
        <v>53</v>
      </c>
      <c r="F11" s="11"/>
      <c r="G11" s="10" t="s">
        <v>9</v>
      </c>
      <c r="H11" s="10"/>
      <c r="I11" s="9" t="s">
        <v>576</v>
      </c>
      <c r="J11" s="10" t="s">
        <v>577</v>
      </c>
      <c r="K11" s="10"/>
    </row>
    <row r="12" spans="1:11" ht="15" customHeight="1">
      <c r="A12" s="9">
        <v>5</v>
      </c>
      <c r="B12" s="9" t="s">
        <v>580</v>
      </c>
      <c r="C12" s="10" t="s">
        <v>581</v>
      </c>
      <c r="D12" s="10" t="s">
        <v>29</v>
      </c>
      <c r="E12" s="11">
        <v>54</v>
      </c>
      <c r="F12" s="11"/>
      <c r="G12" s="10" t="s">
        <v>9</v>
      </c>
      <c r="H12" s="10"/>
      <c r="I12" s="9" t="s">
        <v>618</v>
      </c>
      <c r="J12" s="10" t="s">
        <v>619</v>
      </c>
      <c r="K12" s="10"/>
    </row>
    <row r="13" spans="1:11" ht="15" customHeight="1">
      <c r="A13" s="9">
        <v>6</v>
      </c>
      <c r="B13" s="9" t="s">
        <v>582</v>
      </c>
      <c r="C13" s="10" t="s">
        <v>583</v>
      </c>
      <c r="D13" s="10" t="s">
        <v>29</v>
      </c>
      <c r="E13" s="11">
        <v>59</v>
      </c>
      <c r="F13" s="11"/>
      <c r="G13" s="10" t="s">
        <v>9</v>
      </c>
      <c r="H13" s="10"/>
      <c r="I13" s="9" t="s">
        <v>582</v>
      </c>
      <c r="J13" s="10" t="s">
        <v>583</v>
      </c>
      <c r="K13" s="10"/>
    </row>
    <row r="14" spans="1:11" ht="15" customHeight="1">
      <c r="A14" s="9">
        <v>6</v>
      </c>
      <c r="B14" s="9" t="s">
        <v>584</v>
      </c>
      <c r="C14" s="10" t="s">
        <v>585</v>
      </c>
      <c r="D14" s="10" t="s">
        <v>29</v>
      </c>
      <c r="E14" s="11">
        <v>60</v>
      </c>
      <c r="F14" s="11"/>
      <c r="G14" s="10" t="s">
        <v>9</v>
      </c>
      <c r="H14" s="10"/>
      <c r="I14" s="9" t="s">
        <v>584</v>
      </c>
      <c r="J14" s="10" t="s">
        <v>585</v>
      </c>
      <c r="K14" s="10"/>
    </row>
    <row r="15" spans="1:11" ht="15" customHeight="1">
      <c r="A15" s="9">
        <v>6</v>
      </c>
      <c r="B15" s="9" t="s">
        <v>586</v>
      </c>
      <c r="C15" s="10" t="s">
        <v>587</v>
      </c>
      <c r="D15" s="10" t="s">
        <v>29</v>
      </c>
      <c r="E15" s="11">
        <v>57</v>
      </c>
      <c r="F15" s="11"/>
      <c r="G15" s="10" t="s">
        <v>9</v>
      </c>
      <c r="H15" s="10"/>
      <c r="I15" s="9" t="s">
        <v>586</v>
      </c>
      <c r="J15" s="10" t="s">
        <v>587</v>
      </c>
      <c r="K15" s="10"/>
    </row>
    <row r="16" spans="1:11" ht="15" customHeight="1">
      <c r="A16" s="9">
        <v>6</v>
      </c>
      <c r="B16" s="9" t="s">
        <v>588</v>
      </c>
      <c r="C16" s="10" t="s">
        <v>589</v>
      </c>
      <c r="D16" s="10" t="s">
        <v>29</v>
      </c>
      <c r="E16" s="11">
        <v>59</v>
      </c>
      <c r="F16" s="11"/>
      <c r="G16" s="10" t="s">
        <v>9</v>
      </c>
      <c r="H16" s="10"/>
      <c r="I16" s="9" t="s">
        <v>588</v>
      </c>
      <c r="J16" s="10" t="s">
        <v>589</v>
      </c>
      <c r="K16" s="10"/>
    </row>
    <row r="17" spans="1:11" ht="15" customHeight="1">
      <c r="A17" s="9">
        <v>6</v>
      </c>
      <c r="B17" s="9" t="s">
        <v>590</v>
      </c>
      <c r="C17" s="10" t="s">
        <v>591</v>
      </c>
      <c r="D17" s="10" t="s">
        <v>29</v>
      </c>
      <c r="E17" s="11">
        <v>52</v>
      </c>
      <c r="F17" s="11"/>
      <c r="G17" s="10" t="s">
        <v>9</v>
      </c>
      <c r="H17" s="10"/>
      <c r="I17" s="9" t="s">
        <v>620</v>
      </c>
      <c r="J17" s="10" t="s">
        <v>621</v>
      </c>
      <c r="K17" s="10"/>
    </row>
    <row r="18" spans="1:11" ht="15" customHeight="1">
      <c r="A18" s="9">
        <v>6</v>
      </c>
      <c r="B18" s="9" t="s">
        <v>592</v>
      </c>
      <c r="C18" s="10" t="s">
        <v>593</v>
      </c>
      <c r="D18" s="10" t="s">
        <v>29</v>
      </c>
      <c r="E18" s="11">
        <v>53</v>
      </c>
      <c r="F18" s="11"/>
      <c r="G18" s="10" t="s">
        <v>9</v>
      </c>
      <c r="H18" s="10"/>
      <c r="I18" s="9" t="s">
        <v>622</v>
      </c>
      <c r="J18" s="10" t="s">
        <v>623</v>
      </c>
      <c r="K18" s="10"/>
    </row>
    <row r="19" spans="1:11" ht="15" customHeight="1">
      <c r="A19" s="9">
        <v>6</v>
      </c>
      <c r="B19" s="9" t="s">
        <v>594</v>
      </c>
      <c r="C19" s="10" t="s">
        <v>595</v>
      </c>
      <c r="D19" s="10" t="s">
        <v>29</v>
      </c>
      <c r="E19" s="11">
        <v>53</v>
      </c>
      <c r="F19" s="11"/>
      <c r="G19" s="10" t="s">
        <v>9</v>
      </c>
      <c r="H19" s="10"/>
      <c r="I19" s="9" t="s">
        <v>592</v>
      </c>
      <c r="J19" s="10" t="s">
        <v>593</v>
      </c>
      <c r="K19" s="10"/>
    </row>
    <row r="20" spans="1:11" ht="15" customHeight="1">
      <c r="A20" s="9">
        <v>6</v>
      </c>
      <c r="B20" s="9" t="s">
        <v>596</v>
      </c>
      <c r="C20" s="10" t="s">
        <v>597</v>
      </c>
      <c r="D20" s="10" t="s">
        <v>29</v>
      </c>
      <c r="E20" s="11">
        <v>53</v>
      </c>
      <c r="F20" s="11"/>
      <c r="G20" s="10" t="s">
        <v>9</v>
      </c>
      <c r="H20" s="10"/>
      <c r="I20" s="9" t="s">
        <v>624</v>
      </c>
      <c r="J20" s="10" t="s">
        <v>625</v>
      </c>
      <c r="K20" s="10"/>
    </row>
    <row r="21" spans="1:11" ht="15" customHeight="1">
      <c r="A21" s="9">
        <v>7</v>
      </c>
      <c r="B21" s="9" t="s">
        <v>598</v>
      </c>
      <c r="C21" s="10" t="s">
        <v>599</v>
      </c>
      <c r="D21" s="10" t="s">
        <v>29</v>
      </c>
      <c r="E21" s="11">
        <v>50</v>
      </c>
      <c r="F21" s="11">
        <v>210</v>
      </c>
      <c r="G21" s="10" t="s">
        <v>9</v>
      </c>
      <c r="H21" s="10" t="s">
        <v>146</v>
      </c>
      <c r="I21" s="9" t="s">
        <v>630</v>
      </c>
      <c r="J21" s="10" t="s">
        <v>631</v>
      </c>
      <c r="K21" s="10" t="s">
        <v>146</v>
      </c>
    </row>
    <row r="22" spans="1:11" ht="15" customHeight="1">
      <c r="A22" s="9">
        <v>7</v>
      </c>
      <c r="B22" s="9" t="s">
        <v>600</v>
      </c>
      <c r="C22" s="10" t="s">
        <v>601</v>
      </c>
      <c r="D22" s="10" t="s">
        <v>8</v>
      </c>
      <c r="E22" s="11">
        <v>30</v>
      </c>
      <c r="F22" s="11">
        <v>210</v>
      </c>
      <c r="G22" s="10" t="s">
        <v>9</v>
      </c>
      <c r="H22" s="10" t="s">
        <v>146</v>
      </c>
      <c r="I22" s="9" t="s">
        <v>602</v>
      </c>
      <c r="J22" s="10" t="s">
        <v>632</v>
      </c>
      <c r="K22" s="10" t="s">
        <v>146</v>
      </c>
    </row>
    <row r="23" spans="1:11" ht="15" customHeight="1">
      <c r="A23" s="9">
        <v>7</v>
      </c>
      <c r="B23" s="9" t="s">
        <v>602</v>
      </c>
      <c r="C23" s="10" t="s">
        <v>603</v>
      </c>
      <c r="D23" s="10" t="s">
        <v>29</v>
      </c>
      <c r="E23" s="11">
        <v>54</v>
      </c>
      <c r="F23" s="11">
        <v>190</v>
      </c>
      <c r="G23" s="10" t="s">
        <v>9</v>
      </c>
      <c r="H23" s="10" t="s">
        <v>146</v>
      </c>
      <c r="I23" s="9" t="s">
        <v>626</v>
      </c>
      <c r="J23" s="10" t="s">
        <v>627</v>
      </c>
      <c r="K23" s="10" t="s">
        <v>146</v>
      </c>
    </row>
    <row r="24" spans="1:11" ht="15" customHeight="1">
      <c r="A24" s="9">
        <v>7</v>
      </c>
      <c r="B24" s="9" t="s">
        <v>604</v>
      </c>
      <c r="C24" s="10" t="s">
        <v>605</v>
      </c>
      <c r="D24" s="10" t="s">
        <v>29</v>
      </c>
      <c r="E24" s="11">
        <v>48</v>
      </c>
      <c r="F24" s="11"/>
      <c r="G24" s="10" t="s">
        <v>9</v>
      </c>
      <c r="H24" s="10" t="s">
        <v>146</v>
      </c>
      <c r="I24" s="9" t="s">
        <v>628</v>
      </c>
      <c r="J24" s="10" t="s">
        <v>629</v>
      </c>
      <c r="K24" s="10" t="s">
        <v>146</v>
      </c>
    </row>
    <row r="25" spans="1:11" ht="15" customHeight="1">
      <c r="A25" s="9">
        <v>8</v>
      </c>
      <c r="B25" s="9" t="s">
        <v>606</v>
      </c>
      <c r="C25" s="10" t="s">
        <v>607</v>
      </c>
      <c r="D25" s="10" t="s">
        <v>8</v>
      </c>
      <c r="E25" s="11">
        <v>60</v>
      </c>
      <c r="F25" s="11">
        <v>210</v>
      </c>
      <c r="G25" s="10" t="s">
        <v>9</v>
      </c>
      <c r="H25" s="10" t="s">
        <v>146</v>
      </c>
      <c r="I25" s="9" t="s">
        <v>641</v>
      </c>
      <c r="J25" s="10" t="s">
        <v>642</v>
      </c>
      <c r="K25" s="10" t="s">
        <v>146</v>
      </c>
    </row>
    <row r="26" spans="1:11" ht="15" customHeight="1">
      <c r="A26" s="9">
        <v>8</v>
      </c>
      <c r="B26" s="9" t="s">
        <v>608</v>
      </c>
      <c r="C26" s="10" t="s">
        <v>609</v>
      </c>
      <c r="D26" s="10" t="s">
        <v>29</v>
      </c>
      <c r="E26" s="11">
        <v>58</v>
      </c>
      <c r="F26" s="11">
        <v>210</v>
      </c>
      <c r="G26" s="10" t="s">
        <v>9</v>
      </c>
      <c r="H26" s="10" t="s">
        <v>146</v>
      </c>
      <c r="I26" s="9" t="s">
        <v>639</v>
      </c>
      <c r="J26" s="10" t="s">
        <v>640</v>
      </c>
      <c r="K26" s="10" t="s">
        <v>146</v>
      </c>
    </row>
    <row r="27" spans="1:11" ht="15" customHeight="1">
      <c r="A27" s="9">
        <v>8</v>
      </c>
      <c r="B27" s="9" t="s">
        <v>610</v>
      </c>
      <c r="C27" s="10" t="s">
        <v>611</v>
      </c>
      <c r="D27" s="10" t="s">
        <v>29</v>
      </c>
      <c r="E27" s="11">
        <v>48</v>
      </c>
      <c r="F27" s="11">
        <v>130</v>
      </c>
      <c r="G27" s="10" t="s">
        <v>9</v>
      </c>
      <c r="H27" s="10" t="s">
        <v>146</v>
      </c>
      <c r="I27" s="9" t="s">
        <v>635</v>
      </c>
      <c r="J27" s="10" t="s">
        <v>636</v>
      </c>
      <c r="K27" s="10" t="s">
        <v>146</v>
      </c>
    </row>
    <row r="28" spans="1:11" ht="15" customHeight="1">
      <c r="A28" s="9">
        <v>8</v>
      </c>
      <c r="B28" s="9" t="s">
        <v>612</v>
      </c>
      <c r="C28" s="10" t="s">
        <v>613</v>
      </c>
      <c r="D28" s="10" t="s">
        <v>29</v>
      </c>
      <c r="E28" s="11">
        <v>48</v>
      </c>
      <c r="F28" s="11">
        <v>190</v>
      </c>
      <c r="G28" s="10" t="s">
        <v>9</v>
      </c>
      <c r="H28" s="10" t="s">
        <v>146</v>
      </c>
      <c r="I28" s="9" t="s">
        <v>637</v>
      </c>
      <c r="J28" s="10" t="s">
        <v>638</v>
      </c>
      <c r="K28" s="10" t="s">
        <v>146</v>
      </c>
    </row>
    <row r="29" spans="1:11" ht="15" customHeight="1">
      <c r="A29" s="9">
        <v>70</v>
      </c>
      <c r="B29" s="9" t="s">
        <v>614</v>
      </c>
      <c r="C29" s="10" t="s">
        <v>615</v>
      </c>
      <c r="D29" s="10" t="s">
        <v>29</v>
      </c>
      <c r="E29" s="11">
        <v>25</v>
      </c>
      <c r="F29" s="11"/>
      <c r="G29" s="10" t="s">
        <v>9</v>
      </c>
      <c r="H29" s="10" t="s">
        <v>146</v>
      </c>
      <c r="I29" s="9" t="s">
        <v>633</v>
      </c>
      <c r="J29" s="10" t="s">
        <v>634</v>
      </c>
      <c r="K29" s="10" t="s">
        <v>146</v>
      </c>
    </row>
  </sheetData>
  <mergeCells count="2">
    <mergeCell ref="A1:K1"/>
    <mergeCell ref="J2:K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知行楼</vt:lpstr>
      <vt:lpstr>崇学楼</vt:lpstr>
      <vt:lpstr>好学楼</vt:lpstr>
      <vt:lpstr>敏行楼</vt:lpstr>
      <vt:lpstr>善学楼</vt:lpstr>
      <vt:lpstr>思行楼</vt:lpstr>
      <vt:lpstr>力行楼</vt:lpstr>
      <vt:lpstr>笃行楼</vt:lpstr>
      <vt:lpstr>明德楼</vt:lpstr>
      <vt:lpstr>其他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2018-09-09T03:18:47Z</dcterms:modified>
</cp:coreProperties>
</file>